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7"/>
  <workbookPr showInkAnnotation="0" codeName="DieseArbeitsmappe" defaultThemeVersion="124226"/>
  <mc:AlternateContent xmlns:mc="http://schemas.openxmlformats.org/markup-compatibility/2006">
    <mc:Choice Requires="x15">
      <x15ac:absPath xmlns:x15ac="http://schemas.microsoft.com/office/spreadsheetml/2010/11/ac" url="/Users/karstenrokitta/Desktop/DLRG/LV Nordrhein/LVM2022/"/>
    </mc:Choice>
  </mc:AlternateContent>
  <xr:revisionPtr revIDLastSave="0" documentId="8_{CB6EFCF9-A840-B247-98CE-4AB6134FCAD4}" xr6:coauthVersionLast="47" xr6:coauthVersionMax="47" xr10:uidLastSave="{00000000-0000-0000-0000-000000000000}"/>
  <bookViews>
    <workbookView xWindow="0" yWindow="500" windowWidth="23040" windowHeight="9060" activeTab="1" xr2:uid="{00000000-000D-0000-FFFF-FFFF00000000}"/>
  </bookViews>
  <sheets>
    <sheet name="Einzel-Meldung" sheetId="6" r:id="rId1"/>
    <sheet name="Mannschaft-Meldung" sheetId="7" r:id="rId2"/>
    <sheet name="Listen" sheetId="1" state="hidden" r:id="rId3"/>
  </sheets>
  <externalReferences>
    <externalReference r:id="rId4"/>
    <externalReference r:id="rId5"/>
  </externalReferences>
  <definedNames>
    <definedName name="_xlnm._FilterDatabase" localSheetId="0" hidden="1">'Einzel-Meldung'!$A$1:$S$210</definedName>
    <definedName name="_xlnm._FilterDatabase" localSheetId="1" hidden="1">'Mannschaft-Meldung'!$A$1:$I$1</definedName>
    <definedName name="AK">Listen!$C$2:$C$7</definedName>
    <definedName name="_xlnm.Print_Titles" localSheetId="0">'Einzel-Meldung'!$1:$1</definedName>
    <definedName name="_xlnm.Print_Titles" localSheetId="1">'Mannschaft-Meldung'!$1:$1</definedName>
    <definedName name="EinsatzGebiet">Listen!$G$2:$G$3</definedName>
    <definedName name="Geschlecht">Listen!$E$2:$E$4</definedName>
    <definedName name="GLD_Liste">Listen!$A$2:$A$31</definedName>
    <definedName name="JaNein">[1]Listen!$J$2:$J$3</definedName>
    <definedName name="Shirt">[1]Listen!$H$2:$H$3</definedName>
    <definedName name="Unterkunft">[1]Listen!$K$2:$K$3</definedName>
    <definedName name="Verpflegung">Listen!$F$2:$F$3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82" i="6" l="1"/>
  <c r="R41" i="6" l="1"/>
  <c r="A41" i="6"/>
  <c r="R170" i="6"/>
  <c r="R32" i="6"/>
  <c r="R10" i="6"/>
  <c r="R184" i="6"/>
  <c r="R173" i="6"/>
  <c r="R163" i="6"/>
  <c r="R155" i="6"/>
  <c r="R134" i="6"/>
  <c r="R125" i="6"/>
  <c r="R82" i="6"/>
  <c r="R70" i="6"/>
  <c r="R60" i="6"/>
  <c r="R59" i="6"/>
  <c r="R46" i="6"/>
  <c r="R29" i="6"/>
  <c r="R17" i="6"/>
  <c r="R5" i="6"/>
  <c r="R172" i="6" l="1"/>
  <c r="R158" i="6"/>
  <c r="R143" i="6"/>
  <c r="R179" i="6" l="1"/>
  <c r="R169" i="6"/>
  <c r="R159" i="6"/>
  <c r="R151" i="6"/>
  <c r="R142" i="6"/>
  <c r="R128" i="6"/>
  <c r="R119" i="6"/>
  <c r="R105" i="6"/>
  <c r="R74" i="6"/>
  <c r="R66" i="6"/>
  <c r="R52" i="6"/>
  <c r="R43" i="6"/>
  <c r="R25" i="6"/>
  <c r="R13" i="6"/>
  <c r="R4" i="6"/>
  <c r="R9" i="6" l="1"/>
  <c r="R31" i="6"/>
  <c r="R156" i="6"/>
  <c r="R145" i="6"/>
  <c r="R137" i="6"/>
  <c r="R183" i="6" l="1"/>
  <c r="R180" i="6"/>
  <c r="R177" i="6"/>
  <c r="R175" i="6"/>
  <c r="R167" i="6"/>
  <c r="R165" i="6"/>
  <c r="R164" i="6"/>
  <c r="R162" i="6"/>
  <c r="R161" i="6"/>
  <c r="R160" i="6"/>
  <c r="R150" i="6"/>
  <c r="R148" i="6"/>
  <c r="R147" i="6"/>
  <c r="R146" i="6"/>
  <c r="R139" i="6"/>
  <c r="R135" i="6"/>
  <c r="R131" i="6"/>
  <c r="R130" i="6"/>
  <c r="R121" i="6"/>
  <c r="R79" i="6"/>
  <c r="R77" i="6"/>
  <c r="R76" i="6"/>
  <c r="R75" i="6"/>
  <c r="R67" i="6"/>
  <c r="R61" i="6"/>
  <c r="R57" i="6"/>
  <c r="R56" i="6"/>
  <c r="R55" i="6"/>
  <c r="R51" i="6"/>
  <c r="R40" i="6"/>
  <c r="R34" i="6"/>
  <c r="R26" i="6"/>
  <c r="R20" i="6"/>
  <c r="R18" i="6"/>
  <c r="R16" i="6"/>
  <c r="R7" i="6"/>
  <c r="R80" i="6" l="1"/>
  <c r="R68" i="6"/>
  <c r="R42" i="6"/>
  <c r="R176" i="6"/>
  <c r="R168" i="6"/>
  <c r="R140" i="6"/>
  <c r="R133" i="6"/>
  <c r="R124" i="6"/>
  <c r="R62" i="6"/>
  <c r="R28" i="6"/>
  <c r="R127" i="6" l="1"/>
  <c r="R11" i="6"/>
  <c r="R178" i="6"/>
  <c r="R132" i="6"/>
  <c r="R129" i="6"/>
  <c r="R120" i="6"/>
  <c r="R73" i="6"/>
  <c r="R72" i="6"/>
  <c r="R64" i="6"/>
  <c r="R54" i="6"/>
  <c r="R50" i="6"/>
  <c r="R49" i="6"/>
  <c r="R48" i="6"/>
  <c r="R39" i="6"/>
  <c r="R36" i="6"/>
  <c r="R35" i="6"/>
  <c r="R23" i="6"/>
  <c r="R15" i="6"/>
  <c r="R14" i="6"/>
  <c r="R12" i="6"/>
  <c r="R3" i="6"/>
  <c r="R71" i="6" l="1"/>
  <c r="R47" i="6"/>
  <c r="R157" i="6"/>
  <c r="R144" i="6"/>
  <c r="R126" i="6"/>
  <c r="R153" i="6" l="1"/>
  <c r="A153" i="6"/>
  <c r="R138" i="6"/>
  <c r="A138" i="6"/>
  <c r="R116" i="6"/>
  <c r="A116" i="6"/>
  <c r="R107" i="6"/>
  <c r="A107" i="6"/>
  <c r="R94" i="6"/>
  <c r="A94" i="6"/>
  <c r="R84" i="6"/>
  <c r="A84" i="6"/>
  <c r="R93" i="6"/>
  <c r="A93" i="6"/>
  <c r="R24" i="6"/>
  <c r="A24" i="6"/>
  <c r="R33" i="6"/>
  <c r="R152" i="6" l="1"/>
  <c r="R123" i="6"/>
  <c r="R81" i="6"/>
  <c r="R78" i="6"/>
  <c r="R65" i="6"/>
  <c r="R58" i="6"/>
  <c r="R45" i="6"/>
  <c r="R37" i="6"/>
  <c r="R27" i="6"/>
  <c r="R21" i="6"/>
  <c r="R6" i="6"/>
  <c r="R69" i="6" l="1"/>
  <c r="R53" i="6"/>
  <c r="R44" i="6"/>
  <c r="R30" i="6"/>
  <c r="R19" i="6"/>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2" i="7"/>
  <c r="A91" i="7"/>
  <c r="A90" i="7"/>
  <c r="A89" i="7"/>
  <c r="A88" i="7"/>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R210" i="6" l="1"/>
  <c r="R209" i="6"/>
  <c r="R208" i="6"/>
  <c r="R207" i="6"/>
  <c r="R206" i="6"/>
  <c r="R205" i="6"/>
  <c r="R204" i="6"/>
  <c r="R203" i="6"/>
  <c r="R202" i="6"/>
  <c r="R201" i="6"/>
  <c r="R200" i="6"/>
  <c r="R199" i="6"/>
  <c r="R198" i="6"/>
  <c r="R197" i="6"/>
  <c r="R196" i="6"/>
  <c r="R195" i="6"/>
  <c r="R194" i="6"/>
  <c r="R193" i="6"/>
  <c r="R192" i="6"/>
  <c r="R191" i="6"/>
  <c r="R190" i="6"/>
  <c r="R189" i="6"/>
  <c r="R188" i="6"/>
  <c r="R187" i="6"/>
  <c r="R186" i="6"/>
  <c r="R185" i="6"/>
  <c r="R181" i="6"/>
  <c r="R171" i="6"/>
  <c r="R154" i="6"/>
  <c r="R141" i="6"/>
  <c r="R122" i="6"/>
  <c r="R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Ulf</author>
    <author>Martin</author>
  </authors>
  <commentList>
    <comment ref="I1" authorId="0" shapeId="0" xr:uid="{00000000-0006-0000-00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J1" authorId="1" shapeId="0" xr:uid="{00000000-0006-0000-00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R1" authorId="1" shapeId="0" xr:uid="{00000000-0006-0000-0000-000003000000}">
      <text>
        <r>
          <rPr>
            <sz val="10"/>
            <color indexed="81"/>
            <rFont val="Tahoma"/>
            <family val="2"/>
          </rPr>
          <t>Die Zelle wird rot, wenn bei der Offenen AK - Einzelwettbewerbe nicht genau 3 bzw. 4 Disziplinen angegeben werden.</t>
        </r>
        <r>
          <rPr>
            <sz val="8"/>
            <color indexed="81"/>
            <rFont val="Tahoma"/>
            <family val="2"/>
          </rPr>
          <t xml:space="preserve">
</t>
        </r>
      </text>
    </comment>
    <comment ref="A3" authorId="0" shapeId="0" xr:uid="{00000000-0006-0000-0000-000004000000}">
      <text>
        <r>
          <rPr>
            <b/>
            <sz val="9"/>
            <color indexed="81"/>
            <rFont val="Tahoma"/>
            <family val="2"/>
          </rPr>
          <t>wird automatisch übertragen !!!</t>
        </r>
      </text>
    </comment>
    <comment ref="A4" authorId="0" shapeId="0" xr:uid="{00000000-0006-0000-0000-000005000000}">
      <text>
        <r>
          <rPr>
            <b/>
            <sz val="9"/>
            <color indexed="81"/>
            <rFont val="Tahoma"/>
            <family val="2"/>
          </rPr>
          <t>wird automatisch übertragen !!!</t>
        </r>
      </text>
    </comment>
    <comment ref="A5" authorId="0" shapeId="0" xr:uid="{00000000-0006-0000-0000-000006000000}">
      <text>
        <r>
          <rPr>
            <b/>
            <sz val="9"/>
            <color indexed="81"/>
            <rFont val="Tahoma"/>
            <family val="2"/>
          </rPr>
          <t>wird automatisch übertragen !!!</t>
        </r>
      </text>
    </comment>
    <comment ref="A6" authorId="0" shapeId="0" xr:uid="{00000000-0006-0000-0000-000007000000}">
      <text>
        <r>
          <rPr>
            <b/>
            <sz val="9"/>
            <color indexed="81"/>
            <rFont val="Tahoma"/>
            <family val="2"/>
          </rPr>
          <t>wird automatisch übertragen !!!</t>
        </r>
      </text>
    </comment>
    <comment ref="A7" authorId="0" shapeId="0" xr:uid="{00000000-0006-0000-0000-000008000000}">
      <text>
        <r>
          <rPr>
            <b/>
            <sz val="9"/>
            <color indexed="81"/>
            <rFont val="Tahoma"/>
            <family val="2"/>
          </rPr>
          <t>wird automatisch übertragen !!!</t>
        </r>
      </text>
    </comment>
    <comment ref="A8" authorId="0" shapeId="0" xr:uid="{00000000-0006-0000-0000-000009000000}">
      <text>
        <r>
          <rPr>
            <b/>
            <sz val="9"/>
            <color indexed="81"/>
            <rFont val="Tahoma"/>
            <family val="2"/>
          </rPr>
          <t>wird automatisch übertragen !!!</t>
        </r>
      </text>
    </comment>
    <comment ref="A9" authorId="0" shapeId="0" xr:uid="{00000000-0006-0000-0000-00000A000000}">
      <text>
        <r>
          <rPr>
            <b/>
            <sz val="9"/>
            <color indexed="81"/>
            <rFont val="Tahoma"/>
            <family val="2"/>
          </rPr>
          <t>wird automatisch übertragen !!!</t>
        </r>
      </text>
    </comment>
    <comment ref="A10" authorId="0" shapeId="0" xr:uid="{00000000-0006-0000-0000-00000B000000}">
      <text>
        <r>
          <rPr>
            <b/>
            <sz val="9"/>
            <color indexed="81"/>
            <rFont val="Tahoma"/>
            <family val="2"/>
          </rPr>
          <t>wird automatisch übertragen !!!</t>
        </r>
      </text>
    </comment>
    <comment ref="A11" authorId="0" shapeId="0" xr:uid="{00000000-0006-0000-0000-00000C000000}">
      <text>
        <r>
          <rPr>
            <b/>
            <sz val="9"/>
            <color indexed="81"/>
            <rFont val="Tahoma"/>
            <family val="2"/>
          </rPr>
          <t>wird automatisch übertragen !!!</t>
        </r>
      </text>
    </comment>
    <comment ref="A12" authorId="0" shapeId="0" xr:uid="{00000000-0006-0000-0000-00000D000000}">
      <text>
        <r>
          <rPr>
            <b/>
            <sz val="9"/>
            <color indexed="81"/>
            <rFont val="Tahoma"/>
            <family val="2"/>
          </rPr>
          <t>wird automatisch übertragen !!!</t>
        </r>
      </text>
    </comment>
    <comment ref="A13" authorId="0" shapeId="0" xr:uid="{00000000-0006-0000-0000-00000E000000}">
      <text>
        <r>
          <rPr>
            <b/>
            <sz val="9"/>
            <color indexed="81"/>
            <rFont val="Tahoma"/>
            <family val="2"/>
          </rPr>
          <t>wird automatisch übertragen !!!</t>
        </r>
      </text>
    </comment>
    <comment ref="A14" authorId="0" shapeId="0" xr:uid="{00000000-0006-0000-0000-00000F000000}">
      <text>
        <r>
          <rPr>
            <b/>
            <sz val="9"/>
            <color indexed="81"/>
            <rFont val="Tahoma"/>
            <family val="2"/>
          </rPr>
          <t>wird automatisch übertragen !!!</t>
        </r>
      </text>
    </comment>
    <comment ref="A15" authorId="0" shapeId="0" xr:uid="{00000000-0006-0000-0000-000010000000}">
      <text>
        <r>
          <rPr>
            <b/>
            <sz val="9"/>
            <color indexed="81"/>
            <rFont val="Tahoma"/>
            <family val="2"/>
          </rPr>
          <t>wird automatisch übertragen !!!</t>
        </r>
      </text>
    </comment>
    <comment ref="A16" authorId="0" shapeId="0" xr:uid="{00000000-0006-0000-0000-000011000000}">
      <text>
        <r>
          <rPr>
            <b/>
            <sz val="9"/>
            <color indexed="81"/>
            <rFont val="Tahoma"/>
            <family val="2"/>
          </rPr>
          <t>wird automatisch übertragen !!!</t>
        </r>
      </text>
    </comment>
    <comment ref="A17" authorId="0" shapeId="0" xr:uid="{00000000-0006-0000-0000-000012000000}">
      <text>
        <r>
          <rPr>
            <b/>
            <sz val="9"/>
            <color indexed="81"/>
            <rFont val="Tahoma"/>
            <family val="2"/>
          </rPr>
          <t>wird automatisch übertragen !!!</t>
        </r>
      </text>
    </comment>
    <comment ref="A18" authorId="0" shapeId="0" xr:uid="{00000000-0006-0000-0000-000013000000}">
      <text>
        <r>
          <rPr>
            <b/>
            <sz val="9"/>
            <color indexed="81"/>
            <rFont val="Tahoma"/>
            <family val="2"/>
          </rPr>
          <t>wird automatisch übertragen !!!</t>
        </r>
      </text>
    </comment>
    <comment ref="A19" authorId="0" shapeId="0" xr:uid="{00000000-0006-0000-0000-000014000000}">
      <text>
        <r>
          <rPr>
            <b/>
            <sz val="9"/>
            <color indexed="81"/>
            <rFont val="Tahoma"/>
            <family val="2"/>
          </rPr>
          <t>wird automatisch übertragen !!!</t>
        </r>
      </text>
    </comment>
    <comment ref="A20" authorId="0" shapeId="0" xr:uid="{00000000-0006-0000-0000-000015000000}">
      <text>
        <r>
          <rPr>
            <b/>
            <sz val="9"/>
            <color indexed="81"/>
            <rFont val="Tahoma"/>
            <family val="2"/>
          </rPr>
          <t>wird automatisch übertragen !!!</t>
        </r>
      </text>
    </comment>
    <comment ref="A21" authorId="0" shapeId="0" xr:uid="{00000000-0006-0000-0000-000016000000}">
      <text>
        <r>
          <rPr>
            <b/>
            <sz val="9"/>
            <color indexed="81"/>
            <rFont val="Tahoma"/>
            <family val="2"/>
          </rPr>
          <t>wird automatisch übertragen !!!</t>
        </r>
      </text>
    </comment>
    <comment ref="A23" authorId="0" shapeId="0" xr:uid="{00000000-0006-0000-0000-000017000000}">
      <text>
        <r>
          <rPr>
            <b/>
            <sz val="9"/>
            <color indexed="81"/>
            <rFont val="Tahoma"/>
            <family val="2"/>
          </rPr>
          <t>wird automatisch übertragen !!!</t>
        </r>
      </text>
    </comment>
    <comment ref="A24" authorId="0" shapeId="0" xr:uid="{00000000-0006-0000-0000-000018000000}">
      <text>
        <r>
          <rPr>
            <b/>
            <sz val="9"/>
            <color indexed="81"/>
            <rFont val="Tahoma"/>
            <family val="2"/>
          </rPr>
          <t>wird automatisch übertragen !!!</t>
        </r>
      </text>
    </comment>
    <comment ref="A25" authorId="0" shapeId="0" xr:uid="{00000000-0006-0000-0000-000019000000}">
      <text>
        <r>
          <rPr>
            <b/>
            <sz val="9"/>
            <color indexed="81"/>
            <rFont val="Tahoma"/>
            <family val="2"/>
          </rPr>
          <t>wird automatisch übertragen !!!</t>
        </r>
      </text>
    </comment>
    <comment ref="A26" authorId="0" shapeId="0" xr:uid="{00000000-0006-0000-0000-00001A000000}">
      <text>
        <r>
          <rPr>
            <b/>
            <sz val="9"/>
            <color indexed="81"/>
            <rFont val="Tahoma"/>
            <family val="2"/>
          </rPr>
          <t>wird automatisch übertragen !!!</t>
        </r>
      </text>
    </comment>
    <comment ref="A27" authorId="0" shapeId="0" xr:uid="{00000000-0006-0000-0000-00001B000000}">
      <text>
        <r>
          <rPr>
            <b/>
            <sz val="9"/>
            <color indexed="81"/>
            <rFont val="Tahoma"/>
            <family val="2"/>
          </rPr>
          <t>wird automatisch übertragen !!!</t>
        </r>
      </text>
    </comment>
    <comment ref="A28" authorId="0" shapeId="0" xr:uid="{00000000-0006-0000-0000-00001C000000}">
      <text>
        <r>
          <rPr>
            <b/>
            <sz val="9"/>
            <color indexed="81"/>
            <rFont val="Tahoma"/>
            <family val="2"/>
          </rPr>
          <t>wird automatisch übertragen !!!</t>
        </r>
      </text>
    </comment>
    <comment ref="A29" authorId="0" shapeId="0" xr:uid="{00000000-0006-0000-0000-00001D000000}">
      <text>
        <r>
          <rPr>
            <b/>
            <sz val="9"/>
            <color indexed="81"/>
            <rFont val="Tahoma"/>
            <family val="2"/>
          </rPr>
          <t>wird automatisch übertragen !!!</t>
        </r>
      </text>
    </comment>
    <comment ref="A30" authorId="0" shapeId="0" xr:uid="{00000000-0006-0000-0000-00001E000000}">
      <text>
        <r>
          <rPr>
            <b/>
            <sz val="9"/>
            <color indexed="81"/>
            <rFont val="Tahoma"/>
            <family val="2"/>
          </rPr>
          <t>wird automatisch übertragen !!!</t>
        </r>
      </text>
    </comment>
    <comment ref="A31" authorId="0" shapeId="0" xr:uid="{00000000-0006-0000-0000-00001F000000}">
      <text>
        <r>
          <rPr>
            <b/>
            <sz val="9"/>
            <color indexed="81"/>
            <rFont val="Tahoma"/>
            <family val="2"/>
          </rPr>
          <t>wird automatisch übertragen !!!</t>
        </r>
      </text>
    </comment>
    <comment ref="A32" authorId="0" shapeId="0" xr:uid="{00000000-0006-0000-0000-000020000000}">
      <text>
        <r>
          <rPr>
            <b/>
            <sz val="9"/>
            <color indexed="81"/>
            <rFont val="Tahoma"/>
            <family val="2"/>
          </rPr>
          <t>wird automatisch übertragen !!!</t>
        </r>
      </text>
    </comment>
    <comment ref="A33" authorId="0" shapeId="0" xr:uid="{00000000-0006-0000-0000-000021000000}">
      <text>
        <r>
          <rPr>
            <b/>
            <sz val="9"/>
            <color indexed="81"/>
            <rFont val="Tahoma"/>
            <family val="2"/>
          </rPr>
          <t>wird automatisch übertragen !!!</t>
        </r>
      </text>
    </comment>
    <comment ref="A34" authorId="0" shapeId="0" xr:uid="{00000000-0006-0000-0000-000022000000}">
      <text>
        <r>
          <rPr>
            <b/>
            <sz val="9"/>
            <color indexed="81"/>
            <rFont val="Tahoma"/>
            <family val="2"/>
          </rPr>
          <t>wird automatisch übertragen !!!</t>
        </r>
      </text>
    </comment>
    <comment ref="A35" authorId="0" shapeId="0" xr:uid="{00000000-0006-0000-0000-000023000000}">
      <text>
        <r>
          <rPr>
            <b/>
            <sz val="9"/>
            <color indexed="81"/>
            <rFont val="Tahoma"/>
            <family val="2"/>
          </rPr>
          <t>wird automatisch übertragen !!!</t>
        </r>
      </text>
    </comment>
    <comment ref="A36" authorId="0" shapeId="0" xr:uid="{00000000-0006-0000-0000-000024000000}">
      <text>
        <r>
          <rPr>
            <b/>
            <sz val="9"/>
            <color indexed="81"/>
            <rFont val="Tahoma"/>
            <family val="2"/>
          </rPr>
          <t>wird automatisch übertragen !!!</t>
        </r>
      </text>
    </comment>
    <comment ref="A37" authorId="0" shapeId="0" xr:uid="{00000000-0006-0000-0000-000025000000}">
      <text>
        <r>
          <rPr>
            <b/>
            <sz val="9"/>
            <color indexed="81"/>
            <rFont val="Tahoma"/>
            <family val="2"/>
          </rPr>
          <t>wird automatisch übertragen !!!</t>
        </r>
      </text>
    </comment>
    <comment ref="A39" authorId="0" shapeId="0" xr:uid="{00000000-0006-0000-0000-000026000000}">
      <text>
        <r>
          <rPr>
            <b/>
            <sz val="9"/>
            <color indexed="81"/>
            <rFont val="Tahoma"/>
            <family val="2"/>
          </rPr>
          <t>wird automatisch übertragen !!!</t>
        </r>
      </text>
    </comment>
    <comment ref="A40" authorId="0" shapeId="0" xr:uid="{00000000-0006-0000-0000-000027000000}">
      <text>
        <r>
          <rPr>
            <b/>
            <sz val="9"/>
            <color indexed="81"/>
            <rFont val="Tahoma"/>
            <family val="2"/>
          </rPr>
          <t>wird automatisch übertragen !!!</t>
        </r>
      </text>
    </comment>
    <comment ref="A41" authorId="0" shapeId="0" xr:uid="{00000000-0006-0000-0000-000028000000}">
      <text>
        <r>
          <rPr>
            <b/>
            <sz val="9"/>
            <color indexed="81"/>
            <rFont val="Tahoma"/>
            <family val="2"/>
          </rPr>
          <t>wird automatisch übertragen !!!</t>
        </r>
      </text>
    </comment>
    <comment ref="A42" authorId="0" shapeId="0" xr:uid="{00000000-0006-0000-0000-000029000000}">
      <text>
        <r>
          <rPr>
            <b/>
            <sz val="9"/>
            <color indexed="81"/>
            <rFont val="Tahoma"/>
            <family val="2"/>
          </rPr>
          <t>wird automatisch übertragen !!!</t>
        </r>
      </text>
    </comment>
    <comment ref="A43" authorId="0" shapeId="0" xr:uid="{00000000-0006-0000-0000-00002A000000}">
      <text>
        <r>
          <rPr>
            <b/>
            <sz val="9"/>
            <color indexed="81"/>
            <rFont val="Tahoma"/>
            <family val="2"/>
          </rPr>
          <t>wird automatisch übertragen !!!</t>
        </r>
      </text>
    </comment>
    <comment ref="A44" authorId="0" shapeId="0" xr:uid="{00000000-0006-0000-0000-00002B000000}">
      <text>
        <r>
          <rPr>
            <b/>
            <sz val="9"/>
            <color indexed="81"/>
            <rFont val="Tahoma"/>
            <family val="2"/>
          </rPr>
          <t>wird automatisch übertragen !!!</t>
        </r>
      </text>
    </comment>
    <comment ref="A45" authorId="0" shapeId="0" xr:uid="{00000000-0006-0000-0000-00002C000000}">
      <text>
        <r>
          <rPr>
            <b/>
            <sz val="9"/>
            <color indexed="81"/>
            <rFont val="Tahoma"/>
            <family val="2"/>
          </rPr>
          <t>wird automatisch übertragen !!!</t>
        </r>
      </text>
    </comment>
    <comment ref="A46" authorId="0" shapeId="0" xr:uid="{00000000-0006-0000-0000-00002D000000}">
      <text>
        <r>
          <rPr>
            <b/>
            <sz val="9"/>
            <color indexed="81"/>
            <rFont val="Tahoma"/>
            <family val="2"/>
          </rPr>
          <t>wird automatisch übertragen !!!</t>
        </r>
      </text>
    </comment>
    <comment ref="A47" authorId="0" shapeId="0" xr:uid="{00000000-0006-0000-0000-00002E000000}">
      <text>
        <r>
          <rPr>
            <b/>
            <sz val="9"/>
            <color indexed="81"/>
            <rFont val="Tahoma"/>
            <family val="2"/>
          </rPr>
          <t>wird automatisch übertragen !!!</t>
        </r>
      </text>
    </comment>
    <comment ref="A48" authorId="0" shapeId="0" xr:uid="{00000000-0006-0000-0000-00002F000000}">
      <text>
        <r>
          <rPr>
            <b/>
            <sz val="9"/>
            <color indexed="81"/>
            <rFont val="Tahoma"/>
            <family val="2"/>
          </rPr>
          <t>wird automatisch übertragen !!!</t>
        </r>
      </text>
    </comment>
    <comment ref="A49" authorId="0" shapeId="0" xr:uid="{00000000-0006-0000-0000-000030000000}">
      <text>
        <r>
          <rPr>
            <b/>
            <sz val="9"/>
            <color indexed="81"/>
            <rFont val="Tahoma"/>
            <family val="2"/>
          </rPr>
          <t>wird automatisch übertragen !!!</t>
        </r>
      </text>
    </comment>
    <comment ref="A50" authorId="0" shapeId="0" xr:uid="{00000000-0006-0000-0000-000031000000}">
      <text>
        <r>
          <rPr>
            <b/>
            <sz val="9"/>
            <color indexed="81"/>
            <rFont val="Tahoma"/>
            <family val="2"/>
          </rPr>
          <t>wird automatisch übertragen !!!</t>
        </r>
      </text>
    </comment>
    <comment ref="A51" authorId="0" shapeId="0" xr:uid="{00000000-0006-0000-0000-000032000000}">
      <text>
        <r>
          <rPr>
            <b/>
            <sz val="9"/>
            <color indexed="81"/>
            <rFont val="Tahoma"/>
            <family val="2"/>
          </rPr>
          <t>wird automatisch übertragen !!!</t>
        </r>
      </text>
    </comment>
    <comment ref="A52" authorId="0" shapeId="0" xr:uid="{00000000-0006-0000-0000-000033000000}">
      <text>
        <r>
          <rPr>
            <b/>
            <sz val="9"/>
            <color indexed="81"/>
            <rFont val="Tahoma"/>
            <family val="2"/>
          </rPr>
          <t>wird automatisch übertragen !!!</t>
        </r>
      </text>
    </comment>
    <comment ref="A53" authorId="0" shapeId="0" xr:uid="{00000000-0006-0000-0000-000034000000}">
      <text>
        <r>
          <rPr>
            <b/>
            <sz val="9"/>
            <color indexed="81"/>
            <rFont val="Tahoma"/>
            <family val="2"/>
          </rPr>
          <t>wird automatisch übertragen !!!</t>
        </r>
      </text>
    </comment>
    <comment ref="A54" authorId="0" shapeId="0" xr:uid="{00000000-0006-0000-0000-000035000000}">
      <text>
        <r>
          <rPr>
            <b/>
            <sz val="9"/>
            <color indexed="81"/>
            <rFont val="Tahoma"/>
            <family val="2"/>
          </rPr>
          <t>wird automatisch übertragen !!!</t>
        </r>
      </text>
    </comment>
    <comment ref="A55" authorId="0" shapeId="0" xr:uid="{00000000-0006-0000-0000-000036000000}">
      <text>
        <r>
          <rPr>
            <b/>
            <sz val="9"/>
            <color indexed="81"/>
            <rFont val="Tahoma"/>
            <family val="2"/>
          </rPr>
          <t>wird automatisch übertragen !!!</t>
        </r>
      </text>
    </comment>
    <comment ref="A56" authorId="0" shapeId="0" xr:uid="{00000000-0006-0000-0000-000037000000}">
      <text>
        <r>
          <rPr>
            <b/>
            <sz val="9"/>
            <color indexed="81"/>
            <rFont val="Tahoma"/>
            <family val="2"/>
          </rPr>
          <t>wird automatisch übertragen !!!</t>
        </r>
      </text>
    </comment>
    <comment ref="A57" authorId="0" shapeId="0" xr:uid="{00000000-0006-0000-0000-000038000000}">
      <text>
        <r>
          <rPr>
            <b/>
            <sz val="9"/>
            <color indexed="81"/>
            <rFont val="Tahoma"/>
            <family val="2"/>
          </rPr>
          <t>wird automatisch übertragen !!!</t>
        </r>
      </text>
    </comment>
    <comment ref="A58" authorId="0" shapeId="0" xr:uid="{00000000-0006-0000-0000-000039000000}">
      <text>
        <r>
          <rPr>
            <b/>
            <sz val="9"/>
            <color indexed="81"/>
            <rFont val="Tahoma"/>
            <family val="2"/>
          </rPr>
          <t>wird automatisch übertragen !!!</t>
        </r>
      </text>
    </comment>
    <comment ref="A59" authorId="0" shapeId="0" xr:uid="{00000000-0006-0000-0000-00003A000000}">
      <text>
        <r>
          <rPr>
            <b/>
            <sz val="9"/>
            <color indexed="81"/>
            <rFont val="Tahoma"/>
            <family val="2"/>
          </rPr>
          <t>wird automatisch übertragen !!!</t>
        </r>
      </text>
    </comment>
    <comment ref="A60" authorId="0" shapeId="0" xr:uid="{00000000-0006-0000-0000-00003B000000}">
      <text>
        <r>
          <rPr>
            <b/>
            <sz val="9"/>
            <color indexed="81"/>
            <rFont val="Tahoma"/>
            <family val="2"/>
          </rPr>
          <t>wird automatisch übertragen !!!</t>
        </r>
      </text>
    </comment>
    <comment ref="A61" authorId="0" shapeId="0" xr:uid="{00000000-0006-0000-0000-00003C000000}">
      <text>
        <r>
          <rPr>
            <b/>
            <sz val="9"/>
            <color indexed="81"/>
            <rFont val="Tahoma"/>
            <family val="2"/>
          </rPr>
          <t>wird automatisch übertragen !!!</t>
        </r>
      </text>
    </comment>
    <comment ref="A62" authorId="0" shapeId="0" xr:uid="{00000000-0006-0000-0000-00003D000000}">
      <text>
        <r>
          <rPr>
            <b/>
            <sz val="9"/>
            <color indexed="81"/>
            <rFont val="Tahoma"/>
            <family val="2"/>
          </rPr>
          <t>wird automatisch übertragen !!!</t>
        </r>
      </text>
    </comment>
    <comment ref="A64" authorId="0" shapeId="0" xr:uid="{00000000-0006-0000-0000-00003E000000}">
      <text>
        <r>
          <rPr>
            <b/>
            <sz val="9"/>
            <color indexed="81"/>
            <rFont val="Tahoma"/>
            <family val="2"/>
          </rPr>
          <t>wird automatisch übertragen !!!</t>
        </r>
      </text>
    </comment>
    <comment ref="A65" authorId="0" shapeId="0" xr:uid="{00000000-0006-0000-0000-00003F000000}">
      <text>
        <r>
          <rPr>
            <b/>
            <sz val="9"/>
            <color indexed="81"/>
            <rFont val="Tahoma"/>
            <family val="2"/>
          </rPr>
          <t>wird automatisch übertragen !!!</t>
        </r>
      </text>
    </comment>
    <comment ref="A66" authorId="0" shapeId="0" xr:uid="{00000000-0006-0000-0000-000040000000}">
      <text>
        <r>
          <rPr>
            <b/>
            <sz val="9"/>
            <color indexed="81"/>
            <rFont val="Tahoma"/>
            <family val="2"/>
          </rPr>
          <t>wird automatisch übertragen !!!</t>
        </r>
      </text>
    </comment>
    <comment ref="A67" authorId="0" shapeId="0" xr:uid="{00000000-0006-0000-0000-000041000000}">
      <text>
        <r>
          <rPr>
            <b/>
            <sz val="9"/>
            <color indexed="81"/>
            <rFont val="Tahoma"/>
            <family val="2"/>
          </rPr>
          <t>wird automatisch übertragen !!!</t>
        </r>
      </text>
    </comment>
    <comment ref="A68" authorId="0" shapeId="0" xr:uid="{00000000-0006-0000-0000-000042000000}">
      <text>
        <r>
          <rPr>
            <b/>
            <sz val="9"/>
            <color indexed="81"/>
            <rFont val="Tahoma"/>
            <family val="2"/>
          </rPr>
          <t>wird automatisch übertragen !!!</t>
        </r>
      </text>
    </comment>
    <comment ref="A69" authorId="0" shapeId="0" xr:uid="{00000000-0006-0000-0000-000043000000}">
      <text>
        <r>
          <rPr>
            <b/>
            <sz val="9"/>
            <color indexed="81"/>
            <rFont val="Tahoma"/>
            <family val="2"/>
          </rPr>
          <t>wird automatisch übertragen !!!</t>
        </r>
      </text>
    </comment>
    <comment ref="A70" authorId="0" shapeId="0" xr:uid="{00000000-0006-0000-0000-000044000000}">
      <text>
        <r>
          <rPr>
            <b/>
            <sz val="9"/>
            <color indexed="81"/>
            <rFont val="Tahoma"/>
            <family val="2"/>
          </rPr>
          <t>wird automatisch übertragen !!!</t>
        </r>
      </text>
    </comment>
    <comment ref="A71" authorId="0" shapeId="0" xr:uid="{00000000-0006-0000-0000-000045000000}">
      <text>
        <r>
          <rPr>
            <b/>
            <sz val="9"/>
            <color indexed="81"/>
            <rFont val="Tahoma"/>
            <family val="2"/>
          </rPr>
          <t>wird automatisch übertragen !!!</t>
        </r>
      </text>
    </comment>
    <comment ref="A72" authorId="0" shapeId="0" xr:uid="{00000000-0006-0000-0000-000046000000}">
      <text>
        <r>
          <rPr>
            <b/>
            <sz val="9"/>
            <color indexed="81"/>
            <rFont val="Tahoma"/>
            <family val="2"/>
          </rPr>
          <t>wird automatisch übertragen !!!</t>
        </r>
      </text>
    </comment>
    <comment ref="A73" authorId="0" shapeId="0" xr:uid="{00000000-0006-0000-0000-000047000000}">
      <text>
        <r>
          <rPr>
            <b/>
            <sz val="9"/>
            <color indexed="81"/>
            <rFont val="Tahoma"/>
            <family val="2"/>
          </rPr>
          <t>wird automatisch übertragen !!!</t>
        </r>
      </text>
    </comment>
    <comment ref="A74" authorId="0" shapeId="0" xr:uid="{00000000-0006-0000-0000-000048000000}">
      <text>
        <r>
          <rPr>
            <b/>
            <sz val="9"/>
            <color indexed="81"/>
            <rFont val="Tahoma"/>
            <family val="2"/>
          </rPr>
          <t>wird automatisch übertragen !!!</t>
        </r>
      </text>
    </comment>
    <comment ref="A75" authorId="0" shapeId="0" xr:uid="{00000000-0006-0000-0000-000049000000}">
      <text>
        <r>
          <rPr>
            <b/>
            <sz val="9"/>
            <color indexed="81"/>
            <rFont val="Tahoma"/>
            <family val="2"/>
          </rPr>
          <t>wird automatisch übertragen !!!</t>
        </r>
      </text>
    </comment>
    <comment ref="A76" authorId="0" shapeId="0" xr:uid="{00000000-0006-0000-0000-00004A000000}">
      <text>
        <r>
          <rPr>
            <b/>
            <sz val="9"/>
            <color indexed="81"/>
            <rFont val="Tahoma"/>
            <family val="2"/>
          </rPr>
          <t>wird automatisch übertragen !!!</t>
        </r>
      </text>
    </comment>
    <comment ref="A77" authorId="0" shapeId="0" xr:uid="{00000000-0006-0000-0000-00004B000000}">
      <text>
        <r>
          <rPr>
            <b/>
            <sz val="9"/>
            <color indexed="81"/>
            <rFont val="Tahoma"/>
            <family val="2"/>
          </rPr>
          <t>wird automatisch übertragen !!!</t>
        </r>
      </text>
    </comment>
    <comment ref="A78" authorId="0" shapeId="0" xr:uid="{00000000-0006-0000-0000-00004C000000}">
      <text>
        <r>
          <rPr>
            <b/>
            <sz val="9"/>
            <color indexed="81"/>
            <rFont val="Tahoma"/>
            <family val="2"/>
          </rPr>
          <t>wird automatisch übertragen !!!</t>
        </r>
      </text>
    </comment>
    <comment ref="A79" authorId="0" shapeId="0" xr:uid="{00000000-0006-0000-0000-00004D000000}">
      <text>
        <r>
          <rPr>
            <b/>
            <sz val="9"/>
            <color indexed="81"/>
            <rFont val="Tahoma"/>
            <family val="2"/>
          </rPr>
          <t>wird automatisch übertragen !!!</t>
        </r>
      </text>
    </comment>
    <comment ref="A80" authorId="0" shapeId="0" xr:uid="{00000000-0006-0000-0000-00004E000000}">
      <text>
        <r>
          <rPr>
            <b/>
            <sz val="9"/>
            <color indexed="81"/>
            <rFont val="Tahoma"/>
            <family val="2"/>
          </rPr>
          <t>wird automatisch übertragen !!!</t>
        </r>
      </text>
    </comment>
    <comment ref="A81" authorId="0" shapeId="0" xr:uid="{00000000-0006-0000-0000-00004F000000}">
      <text>
        <r>
          <rPr>
            <b/>
            <sz val="9"/>
            <color indexed="81"/>
            <rFont val="Tahoma"/>
            <family val="2"/>
          </rPr>
          <t>wird automatisch übertragen !!!</t>
        </r>
      </text>
    </comment>
    <comment ref="A82" authorId="0" shapeId="0" xr:uid="{00000000-0006-0000-0000-000050000000}">
      <text>
        <r>
          <rPr>
            <b/>
            <sz val="9"/>
            <color indexed="81"/>
            <rFont val="Tahoma"/>
            <family val="2"/>
          </rPr>
          <t>wird automatisch übertragen !!!</t>
        </r>
      </text>
    </comment>
    <comment ref="A84" authorId="0" shapeId="0" xr:uid="{00000000-0006-0000-0000-000051000000}">
      <text>
        <r>
          <rPr>
            <b/>
            <sz val="9"/>
            <color indexed="81"/>
            <rFont val="Tahoma"/>
            <family val="2"/>
          </rPr>
          <t>wird automatisch übertragen !!!</t>
        </r>
      </text>
    </comment>
    <comment ref="A85" authorId="0" shapeId="0" xr:uid="{00000000-0006-0000-0000-000052000000}">
      <text>
        <r>
          <rPr>
            <b/>
            <sz val="9"/>
            <color indexed="81"/>
            <rFont val="Tahoma"/>
            <family val="2"/>
          </rPr>
          <t>wird automatisch übertragen !!!</t>
        </r>
      </text>
    </comment>
    <comment ref="A86" authorId="0" shapeId="0" xr:uid="{00000000-0006-0000-0000-000053000000}">
      <text>
        <r>
          <rPr>
            <b/>
            <sz val="9"/>
            <color indexed="81"/>
            <rFont val="Tahoma"/>
            <family val="2"/>
          </rPr>
          <t>wird automatisch übertragen !!!</t>
        </r>
      </text>
    </comment>
    <comment ref="A87" authorId="0" shapeId="0" xr:uid="{00000000-0006-0000-0000-000054000000}">
      <text>
        <r>
          <rPr>
            <b/>
            <sz val="9"/>
            <color indexed="81"/>
            <rFont val="Tahoma"/>
            <family val="2"/>
          </rPr>
          <t>wird automatisch übertragen !!!</t>
        </r>
      </text>
    </comment>
    <comment ref="A88" authorId="0" shapeId="0" xr:uid="{00000000-0006-0000-0000-000055000000}">
      <text>
        <r>
          <rPr>
            <b/>
            <sz val="9"/>
            <color indexed="81"/>
            <rFont val="Tahoma"/>
            <family val="2"/>
          </rPr>
          <t>wird automatisch übertragen !!!</t>
        </r>
      </text>
    </comment>
    <comment ref="A89" authorId="0" shapeId="0" xr:uid="{00000000-0006-0000-0000-000056000000}">
      <text>
        <r>
          <rPr>
            <b/>
            <sz val="9"/>
            <color indexed="81"/>
            <rFont val="Tahoma"/>
            <family val="2"/>
          </rPr>
          <t>wird automatisch übertragen !!!</t>
        </r>
      </text>
    </comment>
    <comment ref="A90" authorId="0" shapeId="0" xr:uid="{00000000-0006-0000-0000-000057000000}">
      <text>
        <r>
          <rPr>
            <b/>
            <sz val="9"/>
            <color indexed="81"/>
            <rFont val="Tahoma"/>
            <family val="2"/>
          </rPr>
          <t>wird automatisch übertragen !!!</t>
        </r>
      </text>
    </comment>
    <comment ref="A91" authorId="0" shapeId="0" xr:uid="{00000000-0006-0000-0000-000058000000}">
      <text>
        <r>
          <rPr>
            <b/>
            <sz val="9"/>
            <color indexed="81"/>
            <rFont val="Tahoma"/>
            <family val="2"/>
          </rPr>
          <t>wird automatisch übertragen !!!</t>
        </r>
      </text>
    </comment>
    <comment ref="A92" authorId="0" shapeId="0" xr:uid="{00000000-0006-0000-0000-000059000000}">
      <text>
        <r>
          <rPr>
            <b/>
            <sz val="9"/>
            <color indexed="81"/>
            <rFont val="Tahoma"/>
            <family val="2"/>
          </rPr>
          <t>wird automatisch übertragen !!!</t>
        </r>
      </text>
    </comment>
    <comment ref="A93" authorId="0" shapeId="0" xr:uid="{00000000-0006-0000-0000-00005A000000}">
      <text>
        <r>
          <rPr>
            <b/>
            <sz val="9"/>
            <color indexed="81"/>
            <rFont val="Tahoma"/>
            <family val="2"/>
          </rPr>
          <t>wird automatisch übertragen !!!</t>
        </r>
      </text>
    </comment>
    <comment ref="A94" authorId="0" shapeId="0" xr:uid="{00000000-0006-0000-0000-00005B000000}">
      <text>
        <r>
          <rPr>
            <b/>
            <sz val="9"/>
            <color indexed="81"/>
            <rFont val="Tahoma"/>
            <family val="2"/>
          </rPr>
          <t>wird automatisch übertragen !!!</t>
        </r>
      </text>
    </comment>
    <comment ref="A95" authorId="0" shapeId="0" xr:uid="{00000000-0006-0000-0000-00005C000000}">
      <text>
        <r>
          <rPr>
            <b/>
            <sz val="9"/>
            <color indexed="81"/>
            <rFont val="Tahoma"/>
            <family val="2"/>
          </rPr>
          <t>wird automatisch übertragen !!!</t>
        </r>
      </text>
    </comment>
    <comment ref="A96" authorId="0" shapeId="0" xr:uid="{00000000-0006-0000-0000-00005D000000}">
      <text>
        <r>
          <rPr>
            <b/>
            <sz val="9"/>
            <color indexed="81"/>
            <rFont val="Tahoma"/>
            <family val="2"/>
          </rPr>
          <t>wird automatisch übertragen !!!</t>
        </r>
      </text>
    </comment>
    <comment ref="A97" authorId="0" shapeId="0" xr:uid="{00000000-0006-0000-0000-00005E000000}">
      <text>
        <r>
          <rPr>
            <b/>
            <sz val="9"/>
            <color indexed="81"/>
            <rFont val="Tahoma"/>
            <family val="2"/>
          </rPr>
          <t>wird automatisch übertragen !!!</t>
        </r>
      </text>
    </comment>
    <comment ref="A98" authorId="0" shapeId="0" xr:uid="{00000000-0006-0000-0000-00005F000000}">
      <text>
        <r>
          <rPr>
            <b/>
            <sz val="9"/>
            <color indexed="81"/>
            <rFont val="Tahoma"/>
            <family val="2"/>
          </rPr>
          <t>wird automatisch übertragen !!!</t>
        </r>
      </text>
    </comment>
    <comment ref="A99" authorId="0" shapeId="0" xr:uid="{00000000-0006-0000-0000-000060000000}">
      <text>
        <r>
          <rPr>
            <b/>
            <sz val="9"/>
            <color indexed="81"/>
            <rFont val="Tahoma"/>
            <family val="2"/>
          </rPr>
          <t>wird automatisch übertragen !!!</t>
        </r>
      </text>
    </comment>
    <comment ref="A100" authorId="0" shapeId="0" xr:uid="{00000000-0006-0000-0000-000061000000}">
      <text>
        <r>
          <rPr>
            <b/>
            <sz val="9"/>
            <color indexed="81"/>
            <rFont val="Tahoma"/>
            <family val="2"/>
          </rPr>
          <t>wird automatisch übertragen !!!</t>
        </r>
      </text>
    </comment>
    <comment ref="A101" authorId="0" shapeId="0" xr:uid="{00000000-0006-0000-0000-000062000000}">
      <text>
        <r>
          <rPr>
            <b/>
            <sz val="9"/>
            <color indexed="81"/>
            <rFont val="Tahoma"/>
            <family val="2"/>
          </rPr>
          <t>wird automatisch übertragen !!!</t>
        </r>
      </text>
    </comment>
    <comment ref="A102" authorId="0" shapeId="0" xr:uid="{00000000-0006-0000-0000-000063000000}">
      <text>
        <r>
          <rPr>
            <b/>
            <sz val="9"/>
            <color indexed="81"/>
            <rFont val="Tahoma"/>
            <family val="2"/>
          </rPr>
          <t>wird automatisch übertragen !!!</t>
        </r>
      </text>
    </comment>
    <comment ref="A104" authorId="0" shapeId="0" xr:uid="{00000000-0006-0000-0000-000064000000}">
      <text>
        <r>
          <rPr>
            <b/>
            <sz val="9"/>
            <color indexed="81"/>
            <rFont val="Tahoma"/>
            <family val="2"/>
          </rPr>
          <t>wird automatisch übertragen !!!</t>
        </r>
      </text>
    </comment>
    <comment ref="A105" authorId="0" shapeId="0" xr:uid="{00000000-0006-0000-0000-000065000000}">
      <text>
        <r>
          <rPr>
            <b/>
            <sz val="9"/>
            <color indexed="81"/>
            <rFont val="Tahoma"/>
            <family val="2"/>
          </rPr>
          <t>wird automatisch übertragen !!!</t>
        </r>
      </text>
    </comment>
    <comment ref="A106" authorId="0" shapeId="0" xr:uid="{00000000-0006-0000-0000-000066000000}">
      <text>
        <r>
          <rPr>
            <b/>
            <sz val="9"/>
            <color indexed="81"/>
            <rFont val="Tahoma"/>
            <family val="2"/>
          </rPr>
          <t>wird automatisch übertragen !!!</t>
        </r>
      </text>
    </comment>
    <comment ref="A107" authorId="0" shapeId="0" xr:uid="{00000000-0006-0000-0000-000067000000}">
      <text>
        <r>
          <rPr>
            <b/>
            <sz val="9"/>
            <color indexed="81"/>
            <rFont val="Tahoma"/>
            <family val="2"/>
          </rPr>
          <t>wird automatisch übertragen !!!</t>
        </r>
      </text>
    </comment>
    <comment ref="A108" authorId="0" shapeId="0" xr:uid="{00000000-0006-0000-0000-000068000000}">
      <text>
        <r>
          <rPr>
            <b/>
            <sz val="9"/>
            <color indexed="81"/>
            <rFont val="Tahoma"/>
            <family val="2"/>
          </rPr>
          <t>wird automatisch übertragen !!!</t>
        </r>
      </text>
    </comment>
    <comment ref="A109" authorId="0" shapeId="0" xr:uid="{00000000-0006-0000-0000-000069000000}">
      <text>
        <r>
          <rPr>
            <b/>
            <sz val="9"/>
            <color indexed="81"/>
            <rFont val="Tahoma"/>
            <family val="2"/>
          </rPr>
          <t>wird automatisch übertragen !!!</t>
        </r>
      </text>
    </comment>
    <comment ref="A110" authorId="0" shapeId="0" xr:uid="{00000000-0006-0000-0000-00006A000000}">
      <text>
        <r>
          <rPr>
            <b/>
            <sz val="9"/>
            <color indexed="81"/>
            <rFont val="Tahoma"/>
            <family val="2"/>
          </rPr>
          <t>wird automatisch übertragen !!!</t>
        </r>
      </text>
    </comment>
    <comment ref="A111" authorId="0" shapeId="0" xr:uid="{00000000-0006-0000-0000-00006B000000}">
      <text>
        <r>
          <rPr>
            <b/>
            <sz val="9"/>
            <color indexed="81"/>
            <rFont val="Tahoma"/>
            <family val="2"/>
          </rPr>
          <t>wird automatisch übertragen !!!</t>
        </r>
      </text>
    </comment>
    <comment ref="A112" authorId="0" shapeId="0" xr:uid="{00000000-0006-0000-0000-00006C000000}">
      <text>
        <r>
          <rPr>
            <b/>
            <sz val="9"/>
            <color indexed="81"/>
            <rFont val="Tahoma"/>
            <family val="2"/>
          </rPr>
          <t>wird automatisch übertragen !!!</t>
        </r>
      </text>
    </comment>
    <comment ref="A113" authorId="0" shapeId="0" xr:uid="{00000000-0006-0000-0000-00006D000000}">
      <text>
        <r>
          <rPr>
            <b/>
            <sz val="9"/>
            <color indexed="81"/>
            <rFont val="Tahoma"/>
            <family val="2"/>
          </rPr>
          <t>wird automatisch übertragen !!!</t>
        </r>
      </text>
    </comment>
    <comment ref="A114" authorId="0" shapeId="0" xr:uid="{00000000-0006-0000-0000-00006E000000}">
      <text>
        <r>
          <rPr>
            <b/>
            <sz val="9"/>
            <color indexed="81"/>
            <rFont val="Tahoma"/>
            <family val="2"/>
          </rPr>
          <t>wird automatisch übertragen !!!</t>
        </r>
      </text>
    </comment>
    <comment ref="A115" authorId="0" shapeId="0" xr:uid="{00000000-0006-0000-0000-00006F000000}">
      <text>
        <r>
          <rPr>
            <b/>
            <sz val="9"/>
            <color indexed="81"/>
            <rFont val="Tahoma"/>
            <family val="2"/>
          </rPr>
          <t>wird automatisch übertragen !!!</t>
        </r>
      </text>
    </comment>
    <comment ref="A116" authorId="0" shapeId="0" xr:uid="{00000000-0006-0000-0000-000070000000}">
      <text>
        <r>
          <rPr>
            <b/>
            <sz val="9"/>
            <color indexed="81"/>
            <rFont val="Tahoma"/>
            <family val="2"/>
          </rPr>
          <t>wird automatisch übertragen !!!</t>
        </r>
      </text>
    </comment>
    <comment ref="A117" authorId="0" shapeId="0" xr:uid="{00000000-0006-0000-0000-000071000000}">
      <text>
        <r>
          <rPr>
            <b/>
            <sz val="9"/>
            <color indexed="81"/>
            <rFont val="Tahoma"/>
            <family val="2"/>
          </rPr>
          <t>wird automatisch übertragen !!!</t>
        </r>
      </text>
    </comment>
    <comment ref="A119" authorId="0" shapeId="0" xr:uid="{00000000-0006-0000-0000-000072000000}">
      <text>
        <r>
          <rPr>
            <b/>
            <sz val="9"/>
            <color indexed="81"/>
            <rFont val="Tahoma"/>
            <family val="2"/>
          </rPr>
          <t>wird automatisch übertragen !!!</t>
        </r>
      </text>
    </comment>
    <comment ref="A120" authorId="0" shapeId="0" xr:uid="{00000000-0006-0000-0000-000073000000}">
      <text>
        <r>
          <rPr>
            <b/>
            <sz val="9"/>
            <color indexed="81"/>
            <rFont val="Tahoma"/>
            <family val="2"/>
          </rPr>
          <t>wird automatisch übertragen !!!</t>
        </r>
      </text>
    </comment>
    <comment ref="A121" authorId="0" shapeId="0" xr:uid="{00000000-0006-0000-0000-000074000000}">
      <text>
        <r>
          <rPr>
            <b/>
            <sz val="9"/>
            <color indexed="81"/>
            <rFont val="Tahoma"/>
            <family val="2"/>
          </rPr>
          <t>wird automatisch übertragen !!!</t>
        </r>
      </text>
    </comment>
    <comment ref="A122" authorId="0" shapeId="0" xr:uid="{00000000-0006-0000-0000-000075000000}">
      <text>
        <r>
          <rPr>
            <b/>
            <sz val="9"/>
            <color indexed="81"/>
            <rFont val="Tahoma"/>
            <family val="2"/>
          </rPr>
          <t>wird automatisch übertragen !!!</t>
        </r>
      </text>
    </comment>
    <comment ref="A123" authorId="0" shapeId="0" xr:uid="{00000000-0006-0000-0000-000076000000}">
      <text>
        <r>
          <rPr>
            <b/>
            <sz val="9"/>
            <color indexed="81"/>
            <rFont val="Tahoma"/>
            <family val="2"/>
          </rPr>
          <t>wird automatisch übertragen !!!</t>
        </r>
      </text>
    </comment>
    <comment ref="A124" authorId="0" shapeId="0" xr:uid="{00000000-0006-0000-0000-000077000000}">
      <text>
        <r>
          <rPr>
            <b/>
            <sz val="9"/>
            <color indexed="81"/>
            <rFont val="Tahoma"/>
            <family val="2"/>
          </rPr>
          <t>wird automatisch übertragen !!!</t>
        </r>
      </text>
    </comment>
    <comment ref="A125" authorId="0" shapeId="0" xr:uid="{00000000-0006-0000-0000-000078000000}">
      <text>
        <r>
          <rPr>
            <b/>
            <sz val="9"/>
            <color indexed="81"/>
            <rFont val="Tahoma"/>
            <family val="2"/>
          </rPr>
          <t>wird automatisch übertragen !!!</t>
        </r>
      </text>
    </comment>
    <comment ref="A126" authorId="0" shapeId="0" xr:uid="{00000000-0006-0000-0000-000079000000}">
      <text>
        <r>
          <rPr>
            <b/>
            <sz val="9"/>
            <color indexed="81"/>
            <rFont val="Tahoma"/>
            <family val="2"/>
          </rPr>
          <t>wird automatisch übertragen !!!</t>
        </r>
      </text>
    </comment>
    <comment ref="A127" authorId="0" shapeId="0" xr:uid="{00000000-0006-0000-0000-00007A000000}">
      <text>
        <r>
          <rPr>
            <b/>
            <sz val="9"/>
            <color indexed="81"/>
            <rFont val="Tahoma"/>
            <family val="2"/>
          </rPr>
          <t>wird automatisch übertragen !!!</t>
        </r>
      </text>
    </comment>
    <comment ref="A128" authorId="0" shapeId="0" xr:uid="{00000000-0006-0000-0000-00007B000000}">
      <text>
        <r>
          <rPr>
            <b/>
            <sz val="9"/>
            <color indexed="81"/>
            <rFont val="Tahoma"/>
            <family val="2"/>
          </rPr>
          <t>wird automatisch übertragen !!!</t>
        </r>
      </text>
    </comment>
    <comment ref="A129" authorId="0" shapeId="0" xr:uid="{00000000-0006-0000-0000-00007C000000}">
      <text>
        <r>
          <rPr>
            <b/>
            <sz val="9"/>
            <color indexed="81"/>
            <rFont val="Tahoma"/>
            <family val="2"/>
          </rPr>
          <t>wird automatisch übertragen !!!</t>
        </r>
      </text>
    </comment>
    <comment ref="A130" authorId="0" shapeId="0" xr:uid="{00000000-0006-0000-0000-00007D000000}">
      <text>
        <r>
          <rPr>
            <b/>
            <sz val="9"/>
            <color indexed="81"/>
            <rFont val="Tahoma"/>
            <family val="2"/>
          </rPr>
          <t>wird automatisch übertragen !!!</t>
        </r>
      </text>
    </comment>
    <comment ref="A131" authorId="0" shapeId="0" xr:uid="{00000000-0006-0000-0000-00007E000000}">
      <text>
        <r>
          <rPr>
            <b/>
            <sz val="9"/>
            <color indexed="81"/>
            <rFont val="Tahoma"/>
            <family val="2"/>
          </rPr>
          <t>wird automatisch übertragen !!!</t>
        </r>
      </text>
    </comment>
    <comment ref="A132" authorId="0" shapeId="0" xr:uid="{00000000-0006-0000-0000-00007F000000}">
      <text>
        <r>
          <rPr>
            <b/>
            <sz val="9"/>
            <color indexed="81"/>
            <rFont val="Tahoma"/>
            <family val="2"/>
          </rPr>
          <t>wird automatisch übertragen !!!</t>
        </r>
      </text>
    </comment>
    <comment ref="A133" authorId="0" shapeId="0" xr:uid="{00000000-0006-0000-0000-000080000000}">
      <text>
        <r>
          <rPr>
            <b/>
            <sz val="9"/>
            <color indexed="81"/>
            <rFont val="Tahoma"/>
            <family val="2"/>
          </rPr>
          <t>wird automatisch übertragen !!!</t>
        </r>
      </text>
    </comment>
    <comment ref="A134" authorId="0" shapeId="0" xr:uid="{00000000-0006-0000-0000-000081000000}">
      <text>
        <r>
          <rPr>
            <b/>
            <sz val="9"/>
            <color indexed="81"/>
            <rFont val="Tahoma"/>
            <family val="2"/>
          </rPr>
          <t>wird automatisch übertragen !!!</t>
        </r>
      </text>
    </comment>
    <comment ref="A135" authorId="0" shapeId="0" xr:uid="{00000000-0006-0000-0000-000082000000}">
      <text>
        <r>
          <rPr>
            <b/>
            <sz val="9"/>
            <color indexed="81"/>
            <rFont val="Tahoma"/>
            <family val="2"/>
          </rPr>
          <t>wird automatisch übertragen !!!</t>
        </r>
      </text>
    </comment>
    <comment ref="A137" authorId="0" shapeId="0" xr:uid="{00000000-0006-0000-0000-000083000000}">
      <text>
        <r>
          <rPr>
            <b/>
            <sz val="9"/>
            <color indexed="81"/>
            <rFont val="Tahoma"/>
            <family val="2"/>
          </rPr>
          <t>wird automatisch übertragen !!!</t>
        </r>
      </text>
    </comment>
    <comment ref="A138" authorId="0" shapeId="0" xr:uid="{00000000-0006-0000-0000-000084000000}">
      <text>
        <r>
          <rPr>
            <b/>
            <sz val="9"/>
            <color indexed="81"/>
            <rFont val="Tahoma"/>
            <family val="2"/>
          </rPr>
          <t>wird automatisch übertragen !!!</t>
        </r>
      </text>
    </comment>
    <comment ref="A139" authorId="0" shapeId="0" xr:uid="{00000000-0006-0000-0000-000085000000}">
      <text>
        <r>
          <rPr>
            <b/>
            <sz val="9"/>
            <color indexed="81"/>
            <rFont val="Tahoma"/>
            <family val="2"/>
          </rPr>
          <t>wird automatisch übertragen !!!</t>
        </r>
      </text>
    </comment>
    <comment ref="A140" authorId="0" shapeId="0" xr:uid="{00000000-0006-0000-0000-000086000000}">
      <text>
        <r>
          <rPr>
            <b/>
            <sz val="9"/>
            <color indexed="81"/>
            <rFont val="Tahoma"/>
            <family val="2"/>
          </rPr>
          <t>wird automatisch übertragen !!!</t>
        </r>
      </text>
    </comment>
    <comment ref="A141" authorId="0" shapeId="0" xr:uid="{00000000-0006-0000-0000-000087000000}">
      <text>
        <r>
          <rPr>
            <b/>
            <sz val="9"/>
            <color indexed="81"/>
            <rFont val="Tahoma"/>
            <family val="2"/>
          </rPr>
          <t>wird automatisch übertragen !!!</t>
        </r>
      </text>
    </comment>
    <comment ref="A142" authorId="0" shapeId="0" xr:uid="{00000000-0006-0000-0000-000088000000}">
      <text>
        <r>
          <rPr>
            <b/>
            <sz val="9"/>
            <color indexed="81"/>
            <rFont val="Tahoma"/>
            <family val="2"/>
          </rPr>
          <t>wird automatisch übertragen !!!</t>
        </r>
      </text>
    </comment>
    <comment ref="A143" authorId="0" shapeId="0" xr:uid="{00000000-0006-0000-0000-000089000000}">
      <text>
        <r>
          <rPr>
            <b/>
            <sz val="9"/>
            <color indexed="81"/>
            <rFont val="Tahoma"/>
            <family val="2"/>
          </rPr>
          <t>wird automatisch übertragen !!!</t>
        </r>
      </text>
    </comment>
    <comment ref="A144" authorId="0" shapeId="0" xr:uid="{00000000-0006-0000-0000-00008A000000}">
      <text>
        <r>
          <rPr>
            <b/>
            <sz val="9"/>
            <color indexed="81"/>
            <rFont val="Tahoma"/>
            <family val="2"/>
          </rPr>
          <t>wird automatisch übertragen !!!</t>
        </r>
      </text>
    </comment>
    <comment ref="A145" authorId="0" shapeId="0" xr:uid="{00000000-0006-0000-0000-00008B000000}">
      <text>
        <r>
          <rPr>
            <b/>
            <sz val="9"/>
            <color indexed="81"/>
            <rFont val="Tahoma"/>
            <family val="2"/>
          </rPr>
          <t>wird automatisch übertragen !!!</t>
        </r>
      </text>
    </comment>
    <comment ref="A146" authorId="0" shapeId="0" xr:uid="{00000000-0006-0000-0000-00008C000000}">
      <text>
        <r>
          <rPr>
            <b/>
            <sz val="9"/>
            <color indexed="81"/>
            <rFont val="Tahoma"/>
            <family val="2"/>
          </rPr>
          <t>wird automatisch übertragen !!!</t>
        </r>
      </text>
    </comment>
    <comment ref="A147" authorId="0" shapeId="0" xr:uid="{00000000-0006-0000-0000-00008D000000}">
      <text>
        <r>
          <rPr>
            <b/>
            <sz val="9"/>
            <color indexed="81"/>
            <rFont val="Tahoma"/>
            <family val="2"/>
          </rPr>
          <t>wird automatisch übertragen !!!</t>
        </r>
      </text>
    </comment>
    <comment ref="A148" authorId="0" shapeId="0" xr:uid="{00000000-0006-0000-0000-00008E000000}">
      <text>
        <r>
          <rPr>
            <b/>
            <sz val="9"/>
            <color indexed="81"/>
            <rFont val="Tahoma"/>
            <family val="2"/>
          </rPr>
          <t>wird automatisch übertragen !!!</t>
        </r>
      </text>
    </comment>
    <comment ref="A150" authorId="0" shapeId="0" xr:uid="{00000000-0006-0000-0000-00008F000000}">
      <text>
        <r>
          <rPr>
            <b/>
            <sz val="9"/>
            <color indexed="81"/>
            <rFont val="Tahoma"/>
            <family val="2"/>
          </rPr>
          <t>wird automatisch übertragen !!!</t>
        </r>
      </text>
    </comment>
    <comment ref="A151" authorId="0" shapeId="0" xr:uid="{00000000-0006-0000-0000-000090000000}">
      <text>
        <r>
          <rPr>
            <b/>
            <sz val="9"/>
            <color indexed="81"/>
            <rFont val="Tahoma"/>
            <family val="2"/>
          </rPr>
          <t>wird automatisch übertragen !!!</t>
        </r>
      </text>
    </comment>
    <comment ref="A152" authorId="0" shapeId="0" xr:uid="{00000000-0006-0000-0000-000091000000}">
      <text>
        <r>
          <rPr>
            <b/>
            <sz val="9"/>
            <color indexed="81"/>
            <rFont val="Tahoma"/>
            <family val="2"/>
          </rPr>
          <t>wird automatisch übertragen !!!</t>
        </r>
      </text>
    </comment>
    <comment ref="A153" authorId="0" shapeId="0" xr:uid="{00000000-0006-0000-0000-000092000000}">
      <text>
        <r>
          <rPr>
            <b/>
            <sz val="9"/>
            <color indexed="81"/>
            <rFont val="Tahoma"/>
            <family val="2"/>
          </rPr>
          <t>wird automatisch übertragen !!!</t>
        </r>
      </text>
    </comment>
    <comment ref="A154" authorId="0" shapeId="0" xr:uid="{00000000-0006-0000-0000-000093000000}">
      <text>
        <r>
          <rPr>
            <b/>
            <sz val="9"/>
            <color indexed="81"/>
            <rFont val="Tahoma"/>
            <family val="2"/>
          </rPr>
          <t>wird automatisch übertragen !!!</t>
        </r>
      </text>
    </comment>
    <comment ref="A155" authorId="0" shapeId="0" xr:uid="{00000000-0006-0000-0000-000094000000}">
      <text>
        <r>
          <rPr>
            <b/>
            <sz val="9"/>
            <color indexed="81"/>
            <rFont val="Tahoma"/>
            <family val="2"/>
          </rPr>
          <t>wird automatisch übertragen !!!</t>
        </r>
      </text>
    </comment>
    <comment ref="A156" authorId="0" shapeId="0" xr:uid="{00000000-0006-0000-0000-000095000000}">
      <text>
        <r>
          <rPr>
            <b/>
            <sz val="9"/>
            <color indexed="81"/>
            <rFont val="Tahoma"/>
            <family val="2"/>
          </rPr>
          <t>wird automatisch übertragen !!!</t>
        </r>
      </text>
    </comment>
    <comment ref="A157" authorId="0" shapeId="0" xr:uid="{00000000-0006-0000-0000-000096000000}">
      <text>
        <r>
          <rPr>
            <b/>
            <sz val="9"/>
            <color indexed="81"/>
            <rFont val="Tahoma"/>
            <family val="2"/>
          </rPr>
          <t>wird automatisch übertragen !!!</t>
        </r>
      </text>
    </comment>
    <comment ref="A158" authorId="0" shapeId="0" xr:uid="{00000000-0006-0000-0000-000097000000}">
      <text>
        <r>
          <rPr>
            <b/>
            <sz val="9"/>
            <color indexed="81"/>
            <rFont val="Tahoma"/>
            <family val="2"/>
          </rPr>
          <t>wird automatisch übertragen !!!</t>
        </r>
      </text>
    </comment>
    <comment ref="A159" authorId="0" shapeId="0" xr:uid="{00000000-0006-0000-0000-000098000000}">
      <text>
        <r>
          <rPr>
            <b/>
            <sz val="9"/>
            <color indexed="81"/>
            <rFont val="Tahoma"/>
            <family val="2"/>
          </rPr>
          <t>wird automatisch übertragen !!!</t>
        </r>
      </text>
    </comment>
    <comment ref="A160" authorId="0" shapeId="0" xr:uid="{00000000-0006-0000-0000-000099000000}">
      <text>
        <r>
          <rPr>
            <b/>
            <sz val="9"/>
            <color indexed="81"/>
            <rFont val="Tahoma"/>
            <family val="2"/>
          </rPr>
          <t>wird automatisch übertragen !!!</t>
        </r>
      </text>
    </comment>
    <comment ref="A161" authorId="0" shapeId="0" xr:uid="{00000000-0006-0000-0000-00009A000000}">
      <text>
        <r>
          <rPr>
            <b/>
            <sz val="9"/>
            <color indexed="81"/>
            <rFont val="Tahoma"/>
            <family val="2"/>
          </rPr>
          <t>wird automatisch übertragen !!!</t>
        </r>
      </text>
    </comment>
    <comment ref="A162" authorId="0" shapeId="0" xr:uid="{00000000-0006-0000-0000-00009B000000}">
      <text>
        <r>
          <rPr>
            <b/>
            <sz val="9"/>
            <color indexed="81"/>
            <rFont val="Tahoma"/>
            <family val="2"/>
          </rPr>
          <t>wird automatisch übertragen !!!</t>
        </r>
      </text>
    </comment>
    <comment ref="A163" authorId="0" shapeId="0" xr:uid="{00000000-0006-0000-0000-00009C000000}">
      <text>
        <r>
          <rPr>
            <b/>
            <sz val="9"/>
            <color indexed="81"/>
            <rFont val="Tahoma"/>
            <family val="2"/>
          </rPr>
          <t>wird automatisch übertragen !!!</t>
        </r>
      </text>
    </comment>
    <comment ref="A164" authorId="0" shapeId="0" xr:uid="{00000000-0006-0000-0000-00009D000000}">
      <text>
        <r>
          <rPr>
            <b/>
            <sz val="9"/>
            <color indexed="81"/>
            <rFont val="Tahoma"/>
            <family val="2"/>
          </rPr>
          <t>wird automatisch übertragen !!!</t>
        </r>
      </text>
    </comment>
    <comment ref="A165" authorId="0" shapeId="0" xr:uid="{00000000-0006-0000-0000-00009E000000}">
      <text>
        <r>
          <rPr>
            <b/>
            <sz val="9"/>
            <color indexed="81"/>
            <rFont val="Tahoma"/>
            <family val="2"/>
          </rPr>
          <t>wird automatisch übertragen !!!</t>
        </r>
      </text>
    </comment>
    <comment ref="A167" authorId="0" shapeId="0" xr:uid="{00000000-0006-0000-0000-00009F000000}">
      <text>
        <r>
          <rPr>
            <b/>
            <sz val="9"/>
            <color indexed="81"/>
            <rFont val="Tahoma"/>
            <family val="2"/>
          </rPr>
          <t>wird automatisch übertragen !!!</t>
        </r>
      </text>
    </comment>
    <comment ref="A168" authorId="0" shapeId="0" xr:uid="{00000000-0006-0000-0000-0000A0000000}">
      <text>
        <r>
          <rPr>
            <b/>
            <sz val="9"/>
            <color indexed="81"/>
            <rFont val="Tahoma"/>
            <family val="2"/>
          </rPr>
          <t>wird automatisch übertragen !!!</t>
        </r>
      </text>
    </comment>
    <comment ref="A169" authorId="0" shapeId="0" xr:uid="{00000000-0006-0000-0000-0000A1000000}">
      <text>
        <r>
          <rPr>
            <b/>
            <sz val="9"/>
            <color indexed="81"/>
            <rFont val="Tahoma"/>
            <family val="2"/>
          </rPr>
          <t>wird automatisch übertragen !!!</t>
        </r>
      </text>
    </comment>
    <comment ref="A170" authorId="0" shapeId="0" xr:uid="{00000000-0006-0000-0000-0000A2000000}">
      <text>
        <r>
          <rPr>
            <b/>
            <sz val="9"/>
            <color indexed="81"/>
            <rFont val="Tahoma"/>
            <family val="2"/>
          </rPr>
          <t>wird automatisch übertragen !!!</t>
        </r>
      </text>
    </comment>
    <comment ref="A171" authorId="0" shapeId="0" xr:uid="{00000000-0006-0000-0000-0000A3000000}">
      <text>
        <r>
          <rPr>
            <b/>
            <sz val="9"/>
            <color indexed="81"/>
            <rFont val="Tahoma"/>
            <family val="2"/>
          </rPr>
          <t>wird automatisch übertragen !!!</t>
        </r>
      </text>
    </comment>
    <comment ref="A172" authorId="0" shapeId="0" xr:uid="{00000000-0006-0000-0000-0000A4000000}">
      <text>
        <r>
          <rPr>
            <b/>
            <sz val="9"/>
            <color indexed="81"/>
            <rFont val="Tahoma"/>
            <family val="2"/>
          </rPr>
          <t>wird automatisch übertragen !!!</t>
        </r>
      </text>
    </comment>
    <comment ref="A173" authorId="0" shapeId="0" xr:uid="{00000000-0006-0000-0000-0000A5000000}">
      <text>
        <r>
          <rPr>
            <b/>
            <sz val="9"/>
            <color indexed="81"/>
            <rFont val="Tahoma"/>
            <family val="2"/>
          </rPr>
          <t>wird automatisch übertragen !!!</t>
        </r>
      </text>
    </comment>
    <comment ref="A174" authorId="0" shapeId="0" xr:uid="{00000000-0006-0000-0000-0000A6000000}">
      <text>
        <r>
          <rPr>
            <b/>
            <sz val="9"/>
            <color indexed="81"/>
            <rFont val="Tahoma"/>
            <family val="2"/>
          </rPr>
          <t>wird automatisch übertragen !!!</t>
        </r>
      </text>
    </comment>
    <comment ref="A175" authorId="0" shapeId="0" xr:uid="{00000000-0006-0000-0000-0000A7000000}">
      <text>
        <r>
          <rPr>
            <b/>
            <sz val="9"/>
            <color indexed="81"/>
            <rFont val="Tahoma"/>
            <family val="2"/>
          </rPr>
          <t>wird automatisch übertragen !!!</t>
        </r>
      </text>
    </comment>
    <comment ref="A176" authorId="0" shapeId="0" xr:uid="{00000000-0006-0000-0000-0000A8000000}">
      <text>
        <r>
          <rPr>
            <b/>
            <sz val="9"/>
            <color indexed="81"/>
            <rFont val="Tahoma"/>
            <family val="2"/>
          </rPr>
          <t>wird automatisch übertragen !!!</t>
        </r>
      </text>
    </comment>
    <comment ref="A177" authorId="0" shapeId="0" xr:uid="{00000000-0006-0000-0000-0000A9000000}">
      <text>
        <r>
          <rPr>
            <b/>
            <sz val="9"/>
            <color indexed="81"/>
            <rFont val="Tahoma"/>
            <family val="2"/>
          </rPr>
          <t>wird automatisch übertragen !!!</t>
        </r>
      </text>
    </comment>
    <comment ref="A178" authorId="0" shapeId="0" xr:uid="{00000000-0006-0000-0000-0000AA000000}">
      <text>
        <r>
          <rPr>
            <b/>
            <sz val="9"/>
            <color indexed="81"/>
            <rFont val="Tahoma"/>
            <family val="2"/>
          </rPr>
          <t>wird automatisch übertragen !!!</t>
        </r>
      </text>
    </comment>
    <comment ref="A179" authorId="0" shapeId="0" xr:uid="{00000000-0006-0000-0000-0000AB000000}">
      <text>
        <r>
          <rPr>
            <b/>
            <sz val="9"/>
            <color indexed="81"/>
            <rFont val="Tahoma"/>
            <family val="2"/>
          </rPr>
          <t>wird automatisch übertragen !!!</t>
        </r>
      </text>
    </comment>
    <comment ref="A180" authorId="0" shapeId="0" xr:uid="{00000000-0006-0000-0000-0000AC000000}">
      <text>
        <r>
          <rPr>
            <b/>
            <sz val="9"/>
            <color indexed="81"/>
            <rFont val="Tahoma"/>
            <family val="2"/>
          </rPr>
          <t>wird automatisch übertragen !!!</t>
        </r>
      </text>
    </comment>
    <comment ref="A181" authorId="0" shapeId="0" xr:uid="{00000000-0006-0000-0000-0000AD000000}">
      <text>
        <r>
          <rPr>
            <b/>
            <sz val="9"/>
            <color indexed="81"/>
            <rFont val="Tahoma"/>
            <family val="2"/>
          </rPr>
          <t>wird automatisch übertragen !!!</t>
        </r>
      </text>
    </comment>
    <comment ref="A182" authorId="0" shapeId="0" xr:uid="{00000000-0006-0000-0000-0000AE000000}">
      <text>
        <r>
          <rPr>
            <b/>
            <sz val="9"/>
            <color indexed="81"/>
            <rFont val="Tahoma"/>
            <family val="2"/>
          </rPr>
          <t>wird automatisch übertragen !!!</t>
        </r>
      </text>
    </comment>
    <comment ref="A183" authorId="0" shapeId="0" xr:uid="{00000000-0006-0000-0000-0000AF000000}">
      <text>
        <r>
          <rPr>
            <b/>
            <sz val="9"/>
            <color indexed="81"/>
            <rFont val="Tahoma"/>
            <family val="2"/>
          </rPr>
          <t>wird automatisch übertragen !!!</t>
        </r>
      </text>
    </comment>
    <comment ref="A184" authorId="0" shapeId="0" xr:uid="{00000000-0006-0000-0000-0000B0000000}">
      <text>
        <r>
          <rPr>
            <b/>
            <sz val="9"/>
            <color indexed="81"/>
            <rFont val="Tahoma"/>
            <family val="2"/>
          </rPr>
          <t>wird automatisch übertragen !!!</t>
        </r>
      </text>
    </comment>
    <comment ref="A185" authorId="0" shapeId="0" xr:uid="{00000000-0006-0000-0000-0000B1000000}">
      <text>
        <r>
          <rPr>
            <b/>
            <sz val="9"/>
            <color indexed="81"/>
            <rFont val="Tahoma"/>
            <family val="2"/>
          </rPr>
          <t>wird automatisch übertragen !!!</t>
        </r>
      </text>
    </comment>
    <comment ref="A186" authorId="0" shapeId="0" xr:uid="{00000000-0006-0000-0000-0000B2000000}">
      <text>
        <r>
          <rPr>
            <b/>
            <sz val="9"/>
            <color indexed="81"/>
            <rFont val="Tahoma"/>
            <family val="2"/>
          </rPr>
          <t>wird automatisch übertragen !!!</t>
        </r>
      </text>
    </comment>
    <comment ref="A187" authorId="0" shapeId="0" xr:uid="{00000000-0006-0000-0000-0000B3000000}">
      <text>
        <r>
          <rPr>
            <b/>
            <sz val="9"/>
            <color indexed="81"/>
            <rFont val="Tahoma"/>
            <family val="2"/>
          </rPr>
          <t>wird automatisch übertragen !!!</t>
        </r>
      </text>
    </comment>
    <comment ref="A188" authorId="0" shapeId="0" xr:uid="{00000000-0006-0000-0000-0000B4000000}">
      <text>
        <r>
          <rPr>
            <b/>
            <sz val="9"/>
            <color indexed="81"/>
            <rFont val="Tahoma"/>
            <family val="2"/>
          </rPr>
          <t>wird automatisch übertragen !!!</t>
        </r>
      </text>
    </comment>
    <comment ref="A189" authorId="0" shapeId="0" xr:uid="{00000000-0006-0000-0000-0000B5000000}">
      <text>
        <r>
          <rPr>
            <b/>
            <sz val="9"/>
            <color indexed="81"/>
            <rFont val="Tahoma"/>
            <family val="2"/>
          </rPr>
          <t>wird automatisch übertragen !!!</t>
        </r>
      </text>
    </comment>
    <comment ref="A190" authorId="0" shapeId="0" xr:uid="{00000000-0006-0000-0000-0000B6000000}">
      <text>
        <r>
          <rPr>
            <b/>
            <sz val="9"/>
            <color indexed="81"/>
            <rFont val="Tahoma"/>
            <family val="2"/>
          </rPr>
          <t>wird automatisch übertragen !!!</t>
        </r>
      </text>
    </comment>
    <comment ref="A191" authorId="0" shapeId="0" xr:uid="{00000000-0006-0000-0000-0000B7000000}">
      <text>
        <r>
          <rPr>
            <b/>
            <sz val="9"/>
            <color indexed="81"/>
            <rFont val="Tahoma"/>
            <family val="2"/>
          </rPr>
          <t>wird automatisch übertragen !!!</t>
        </r>
      </text>
    </comment>
    <comment ref="A192" authorId="0" shapeId="0" xr:uid="{00000000-0006-0000-0000-0000B8000000}">
      <text>
        <r>
          <rPr>
            <b/>
            <sz val="9"/>
            <color indexed="81"/>
            <rFont val="Tahoma"/>
            <family val="2"/>
          </rPr>
          <t>wird automatisch übertragen !!!</t>
        </r>
      </text>
    </comment>
    <comment ref="A193" authorId="0" shapeId="0" xr:uid="{00000000-0006-0000-0000-0000B9000000}">
      <text>
        <r>
          <rPr>
            <b/>
            <sz val="9"/>
            <color indexed="81"/>
            <rFont val="Tahoma"/>
            <family val="2"/>
          </rPr>
          <t>wird automatisch übertragen !!!</t>
        </r>
      </text>
    </comment>
    <comment ref="A194" authorId="0" shapeId="0" xr:uid="{00000000-0006-0000-0000-0000BA000000}">
      <text>
        <r>
          <rPr>
            <b/>
            <sz val="9"/>
            <color indexed="81"/>
            <rFont val="Tahoma"/>
            <family val="2"/>
          </rPr>
          <t>wird automatisch übertragen !!!</t>
        </r>
      </text>
    </comment>
    <comment ref="A195" authorId="0" shapeId="0" xr:uid="{00000000-0006-0000-0000-0000BB000000}">
      <text>
        <r>
          <rPr>
            <b/>
            <sz val="9"/>
            <color indexed="81"/>
            <rFont val="Tahoma"/>
            <family val="2"/>
          </rPr>
          <t>wird automatisch übertragen !!!</t>
        </r>
      </text>
    </comment>
    <comment ref="A196" authorId="0" shapeId="0" xr:uid="{00000000-0006-0000-0000-0000BC000000}">
      <text>
        <r>
          <rPr>
            <b/>
            <sz val="9"/>
            <color indexed="81"/>
            <rFont val="Tahoma"/>
            <family val="2"/>
          </rPr>
          <t>wird automatisch übertragen !!!</t>
        </r>
      </text>
    </comment>
    <comment ref="A197" authorId="0" shapeId="0" xr:uid="{00000000-0006-0000-0000-0000BD000000}">
      <text>
        <r>
          <rPr>
            <b/>
            <sz val="9"/>
            <color indexed="81"/>
            <rFont val="Tahoma"/>
            <family val="2"/>
          </rPr>
          <t>wird automatisch übertragen !!!</t>
        </r>
      </text>
    </comment>
    <comment ref="A198" authorId="0" shapeId="0" xr:uid="{00000000-0006-0000-0000-0000BE000000}">
      <text>
        <r>
          <rPr>
            <b/>
            <sz val="9"/>
            <color indexed="81"/>
            <rFont val="Tahoma"/>
            <family val="2"/>
          </rPr>
          <t>wird automatisch übertragen !!!</t>
        </r>
      </text>
    </comment>
    <comment ref="A199" authorId="0" shapeId="0" xr:uid="{00000000-0006-0000-0000-0000BF000000}">
      <text>
        <r>
          <rPr>
            <b/>
            <sz val="9"/>
            <color indexed="81"/>
            <rFont val="Tahoma"/>
            <family val="2"/>
          </rPr>
          <t>wird automatisch übertragen !!!</t>
        </r>
      </text>
    </comment>
    <comment ref="A200" authorId="0" shapeId="0" xr:uid="{00000000-0006-0000-0000-0000C0000000}">
      <text>
        <r>
          <rPr>
            <b/>
            <sz val="9"/>
            <color indexed="81"/>
            <rFont val="Tahoma"/>
            <family val="2"/>
          </rPr>
          <t>wird automatisch übertragen !!!</t>
        </r>
      </text>
    </comment>
    <comment ref="A201" authorId="0" shapeId="0" xr:uid="{00000000-0006-0000-0000-0000C1000000}">
      <text>
        <r>
          <rPr>
            <b/>
            <sz val="9"/>
            <color indexed="81"/>
            <rFont val="Tahoma"/>
            <family val="2"/>
          </rPr>
          <t>wird automatisch übertragen !!!</t>
        </r>
      </text>
    </comment>
    <comment ref="A202" authorId="0" shapeId="0" xr:uid="{00000000-0006-0000-0000-0000C2000000}">
      <text>
        <r>
          <rPr>
            <b/>
            <sz val="9"/>
            <color indexed="81"/>
            <rFont val="Tahoma"/>
            <family val="2"/>
          </rPr>
          <t>wird automatisch übertragen !!!</t>
        </r>
      </text>
    </comment>
    <comment ref="A203" authorId="0" shapeId="0" xr:uid="{00000000-0006-0000-0000-0000C3000000}">
      <text>
        <r>
          <rPr>
            <b/>
            <sz val="9"/>
            <color indexed="81"/>
            <rFont val="Tahoma"/>
            <family val="2"/>
          </rPr>
          <t>wird automatisch übertragen !!!</t>
        </r>
      </text>
    </comment>
    <comment ref="A204" authorId="0" shapeId="0" xr:uid="{00000000-0006-0000-0000-0000C4000000}">
      <text>
        <r>
          <rPr>
            <b/>
            <sz val="9"/>
            <color indexed="81"/>
            <rFont val="Tahoma"/>
            <family val="2"/>
          </rPr>
          <t>wird automatisch übertragen !!!</t>
        </r>
      </text>
    </comment>
    <comment ref="A205" authorId="0" shapeId="0" xr:uid="{00000000-0006-0000-0000-0000C5000000}">
      <text>
        <r>
          <rPr>
            <b/>
            <sz val="9"/>
            <color indexed="81"/>
            <rFont val="Tahoma"/>
            <family val="2"/>
          </rPr>
          <t>wird automatisch übertragen !!!</t>
        </r>
      </text>
    </comment>
    <comment ref="A206" authorId="0" shapeId="0" xr:uid="{00000000-0006-0000-0000-0000C6000000}">
      <text>
        <r>
          <rPr>
            <b/>
            <sz val="9"/>
            <color indexed="81"/>
            <rFont val="Tahoma"/>
            <family val="2"/>
          </rPr>
          <t>wird automatisch übertragen !!!</t>
        </r>
      </text>
    </comment>
    <comment ref="A207" authorId="0" shapeId="0" xr:uid="{00000000-0006-0000-0000-0000C7000000}">
      <text>
        <r>
          <rPr>
            <b/>
            <sz val="9"/>
            <color indexed="81"/>
            <rFont val="Tahoma"/>
            <family val="2"/>
          </rPr>
          <t>wird automatisch übertragen !!!</t>
        </r>
      </text>
    </comment>
    <comment ref="A208" authorId="0" shapeId="0" xr:uid="{00000000-0006-0000-0000-0000C8000000}">
      <text>
        <r>
          <rPr>
            <b/>
            <sz val="9"/>
            <color indexed="81"/>
            <rFont val="Tahoma"/>
            <family val="2"/>
          </rPr>
          <t>wird automatisch übertragen !!!</t>
        </r>
      </text>
    </comment>
    <comment ref="A209" authorId="0" shapeId="0" xr:uid="{00000000-0006-0000-0000-0000C9000000}">
      <text>
        <r>
          <rPr>
            <b/>
            <sz val="9"/>
            <color indexed="81"/>
            <rFont val="Tahoma"/>
            <family val="2"/>
          </rPr>
          <t>wird automatisch übertragen !!!</t>
        </r>
      </text>
    </comment>
    <comment ref="A210" authorId="0" shapeId="0" xr:uid="{00000000-0006-0000-0000-0000CA000000}">
      <text>
        <r>
          <rPr>
            <b/>
            <sz val="9"/>
            <color indexed="81"/>
            <rFont val="Tahoma"/>
            <family val="2"/>
          </rPr>
          <t>wird automatisch übertragen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Ulf</author>
    <author>Martin</author>
    <author>root</author>
  </authors>
  <commentList>
    <comment ref="G1" authorId="0" shapeId="0" xr:uid="{00000000-0006-0000-0100-000001000000}">
      <text>
        <r>
          <rPr>
            <sz val="10"/>
            <color indexed="81"/>
            <rFont val="Tahoma"/>
            <family val="2"/>
          </rPr>
          <t>Für den Fall, dass ein Bezirksmeister nicht gemeldet wird, erhält automatisch der nächst best platzierte Teilnehmer das Startrecht. Für diesen Fall ist in der betreffenenZeie eine "1"  einzutragen.</t>
        </r>
        <r>
          <rPr>
            <sz val="9"/>
            <color indexed="81"/>
            <rFont val="Tahoma"/>
            <charset val="1"/>
          </rPr>
          <t xml:space="preserve">
</t>
        </r>
      </text>
    </comment>
    <comment ref="H1" authorId="1" shapeId="0" xr:uid="{00000000-0006-0000-0100-000002000000}">
      <text>
        <r>
          <rPr>
            <sz val="10"/>
            <color indexed="81"/>
            <rFont val="Tahoma"/>
            <family val="2"/>
          </rPr>
          <t xml:space="preserve">Vollständiger Name der untersten Gliederungeebene.
</t>
        </r>
        <r>
          <rPr>
            <sz val="10"/>
            <color indexed="81"/>
            <rFont val="Tahoma"/>
            <family val="2"/>
          </rPr>
          <t xml:space="preserve">Die Angabe wird für die Gesamtwertung beste Gliederung benötigt.
</t>
        </r>
      </text>
    </comment>
    <comment ref="J1" authorId="2" shapeId="0" xr:uid="{00000000-0006-0000-0100-000003000000}">
      <text>
        <r>
          <rPr>
            <sz val="8"/>
            <color indexed="81"/>
            <rFont val="Tahoma"/>
            <family val="2"/>
          </rPr>
          <t xml:space="preserve">
Hier bitte den Vornamen des 1. Mannschaftsmitglieds für den Urkundendruck eingetragen. </t>
        </r>
      </text>
    </comment>
    <comment ref="K1" authorId="0" shapeId="0" xr:uid="{00000000-0006-0000-0100-000004000000}">
      <text>
        <r>
          <rPr>
            <b/>
            <sz val="9"/>
            <color indexed="81"/>
            <rFont val="Tahoma"/>
            <charset val="1"/>
          </rPr>
          <t xml:space="preserve">Hier bitte den Nachnamen des 1. Mannschaftsmitglieds für den Urkundendruck eingetragen. </t>
        </r>
        <r>
          <rPr>
            <sz val="9"/>
            <color indexed="81"/>
            <rFont val="Tahoma"/>
            <charset val="1"/>
          </rPr>
          <t xml:space="preserve">
</t>
        </r>
      </text>
    </comment>
    <comment ref="M1" authorId="2" shapeId="0" xr:uid="{00000000-0006-0000-0100-000005000000}">
      <text>
        <r>
          <rPr>
            <sz val="8"/>
            <color indexed="81"/>
            <rFont val="Tahoma"/>
            <family val="2"/>
          </rPr>
          <t xml:space="preserve">Hier bitte den Vornamen des2. Mannschaftsmitglieds für den Urkundendruck eingetragen. </t>
        </r>
      </text>
    </comment>
    <comment ref="N1" authorId="0" shapeId="0" xr:uid="{00000000-0006-0000-0100-000006000000}">
      <text>
        <r>
          <rPr>
            <b/>
            <sz val="9"/>
            <color indexed="81"/>
            <rFont val="Tahoma"/>
            <charset val="1"/>
          </rPr>
          <t xml:space="preserve">Hier bitte den Nachnamen des 2. Mannschaftsmitglieds für den Urkundendruck eingetragen. 
</t>
        </r>
        <r>
          <rPr>
            <sz val="9"/>
            <color indexed="81"/>
            <rFont val="Tahoma"/>
            <charset val="1"/>
          </rPr>
          <t xml:space="preserve">
</t>
        </r>
      </text>
    </comment>
    <comment ref="P1" authorId="2" shapeId="0" xr:uid="{00000000-0006-0000-0100-000007000000}">
      <text>
        <r>
          <rPr>
            <sz val="8"/>
            <color indexed="81"/>
            <rFont val="Tahoma"/>
            <family val="2"/>
          </rPr>
          <t xml:space="preserve">Hier bitte den Vornamen des 3. Mannschaftsmitglieds für den Urkundendruck eingetragen. </t>
        </r>
      </text>
    </comment>
    <comment ref="Q1" authorId="0" shapeId="0" xr:uid="{00000000-0006-0000-0100-000008000000}">
      <text>
        <r>
          <rPr>
            <b/>
            <sz val="9"/>
            <color indexed="81"/>
            <rFont val="Tahoma"/>
            <charset val="1"/>
          </rPr>
          <t xml:space="preserve">Hier bitte den Nachnamen des 3. Mannschaftsmitglieds für den Urkundendruck eingetragen. 
</t>
        </r>
        <r>
          <rPr>
            <sz val="9"/>
            <color indexed="81"/>
            <rFont val="Tahoma"/>
            <charset val="1"/>
          </rPr>
          <t xml:space="preserve">
</t>
        </r>
      </text>
    </comment>
    <comment ref="S1" authorId="2" shapeId="0" xr:uid="{00000000-0006-0000-0100-000009000000}">
      <text>
        <r>
          <rPr>
            <sz val="8"/>
            <color indexed="81"/>
            <rFont val="Tahoma"/>
            <family val="2"/>
          </rPr>
          <t xml:space="preserve">Hier bitte den Vornamen des 4
. Mannschaftsmitglieds für den Urkundendruck eingetragen. </t>
        </r>
      </text>
    </comment>
    <comment ref="T1" authorId="0" shapeId="0" xr:uid="{00000000-0006-0000-0100-00000A000000}">
      <text>
        <r>
          <rPr>
            <b/>
            <sz val="9"/>
            <color indexed="81"/>
            <rFont val="Tahoma"/>
            <charset val="1"/>
          </rPr>
          <t xml:space="preserve">Hier bitte den Nachnamen des 4. Mannschaftsmitglieds für den Urkundendruck eingetragen. 
</t>
        </r>
        <r>
          <rPr>
            <sz val="9"/>
            <color indexed="81"/>
            <rFont val="Tahoma"/>
            <charset val="1"/>
          </rPr>
          <t xml:space="preserve">
</t>
        </r>
      </text>
    </comment>
    <comment ref="V1" authorId="2" shapeId="0" xr:uid="{00000000-0006-0000-0100-00000B000000}">
      <text>
        <r>
          <rPr>
            <sz val="8"/>
            <color indexed="81"/>
            <rFont val="Tahoma"/>
            <family val="2"/>
          </rPr>
          <t xml:space="preserve">Hier bitte den Vornamen des 5. Mannschaftsmitglieds für den Urkundendruck eingetragen. </t>
        </r>
      </text>
    </comment>
    <comment ref="W1" authorId="0" shapeId="0" xr:uid="{00000000-0006-0000-0100-00000C000000}">
      <text>
        <r>
          <rPr>
            <b/>
            <sz val="9"/>
            <color indexed="81"/>
            <rFont val="Tahoma"/>
            <charset val="1"/>
          </rPr>
          <t xml:space="preserve">Hier bitte den Nachnamen des 5. Mannschaftsmitglieds für den Urkundendruck eingetragen. 
</t>
        </r>
        <r>
          <rPr>
            <sz val="9"/>
            <color indexed="81"/>
            <rFont val="Tahoma"/>
            <charset val="1"/>
          </rPr>
          <t xml:space="preserve">
</t>
        </r>
      </text>
    </comment>
    <comment ref="A3" authorId="0" shapeId="0" xr:uid="{00000000-0006-0000-0100-00000D000000}">
      <text>
        <r>
          <rPr>
            <b/>
            <sz val="9"/>
            <color indexed="81"/>
            <rFont val="Tahoma"/>
            <family val="2"/>
          </rPr>
          <t>wird automatisch übertragen !!!</t>
        </r>
      </text>
    </comment>
    <comment ref="A4" authorId="0" shapeId="0" xr:uid="{00000000-0006-0000-0100-00000E000000}">
      <text>
        <r>
          <rPr>
            <b/>
            <sz val="9"/>
            <color indexed="81"/>
            <rFont val="Tahoma"/>
            <family val="2"/>
          </rPr>
          <t>wird automatisch übertragen !!!</t>
        </r>
      </text>
    </comment>
    <comment ref="A5" authorId="0" shapeId="0" xr:uid="{00000000-0006-0000-0100-00000F000000}">
      <text>
        <r>
          <rPr>
            <b/>
            <sz val="9"/>
            <color indexed="81"/>
            <rFont val="Tahoma"/>
            <family val="2"/>
          </rPr>
          <t>wird automatisch übertragen !!!</t>
        </r>
      </text>
    </comment>
    <comment ref="A6" authorId="0" shapeId="0" xr:uid="{00000000-0006-0000-0100-000010000000}">
      <text>
        <r>
          <rPr>
            <b/>
            <sz val="9"/>
            <color indexed="81"/>
            <rFont val="Tahoma"/>
            <family val="2"/>
          </rPr>
          <t>wird automatisch übertragen !!!</t>
        </r>
      </text>
    </comment>
    <comment ref="A8" authorId="0" shapeId="0" xr:uid="{00000000-0006-0000-0100-000011000000}">
      <text>
        <r>
          <rPr>
            <b/>
            <sz val="9"/>
            <color indexed="81"/>
            <rFont val="Tahoma"/>
            <family val="2"/>
          </rPr>
          <t>wird automatisch übertragen !!!</t>
        </r>
      </text>
    </comment>
    <comment ref="A9" authorId="0" shapeId="0" xr:uid="{00000000-0006-0000-0100-000012000000}">
      <text>
        <r>
          <rPr>
            <b/>
            <sz val="9"/>
            <color indexed="81"/>
            <rFont val="Tahoma"/>
            <family val="2"/>
          </rPr>
          <t>wird automatisch übertragen !!!</t>
        </r>
      </text>
    </comment>
    <comment ref="A10" authorId="0" shapeId="0" xr:uid="{00000000-0006-0000-0100-000013000000}">
      <text>
        <r>
          <rPr>
            <b/>
            <sz val="9"/>
            <color indexed="81"/>
            <rFont val="Tahoma"/>
            <family val="2"/>
          </rPr>
          <t>wird automatisch übertragen !!!</t>
        </r>
      </text>
    </comment>
    <comment ref="A11" authorId="0" shapeId="0" xr:uid="{00000000-0006-0000-0100-000014000000}">
      <text>
        <r>
          <rPr>
            <b/>
            <sz val="9"/>
            <color indexed="81"/>
            <rFont val="Tahoma"/>
            <family val="2"/>
          </rPr>
          <t>wird automatisch übertragen !!!</t>
        </r>
      </text>
    </comment>
    <comment ref="A12" authorId="0" shapeId="0" xr:uid="{00000000-0006-0000-0100-000015000000}">
      <text>
        <r>
          <rPr>
            <b/>
            <sz val="9"/>
            <color indexed="81"/>
            <rFont val="Tahoma"/>
            <family val="2"/>
          </rPr>
          <t>wird automatisch übertragen !!!</t>
        </r>
      </text>
    </comment>
    <comment ref="A13" authorId="0" shapeId="0" xr:uid="{00000000-0006-0000-0100-000016000000}">
      <text>
        <r>
          <rPr>
            <b/>
            <sz val="9"/>
            <color indexed="81"/>
            <rFont val="Tahoma"/>
            <family val="2"/>
          </rPr>
          <t>wird automatisch übertragen !!!</t>
        </r>
      </text>
    </comment>
    <comment ref="A14" authorId="0" shapeId="0" xr:uid="{00000000-0006-0000-0100-000017000000}">
      <text>
        <r>
          <rPr>
            <b/>
            <sz val="9"/>
            <color indexed="81"/>
            <rFont val="Tahoma"/>
            <family val="2"/>
          </rPr>
          <t>wird automatisch übertragen !!!</t>
        </r>
      </text>
    </comment>
    <comment ref="A16" authorId="0" shapeId="0" xr:uid="{00000000-0006-0000-0100-000018000000}">
      <text>
        <r>
          <rPr>
            <b/>
            <sz val="9"/>
            <color indexed="81"/>
            <rFont val="Tahoma"/>
            <family val="2"/>
          </rPr>
          <t>wird automatisch übertragen !!!</t>
        </r>
      </text>
    </comment>
    <comment ref="A17" authorId="0" shapeId="0" xr:uid="{00000000-0006-0000-0100-000019000000}">
      <text>
        <r>
          <rPr>
            <b/>
            <sz val="9"/>
            <color indexed="81"/>
            <rFont val="Tahoma"/>
            <family val="2"/>
          </rPr>
          <t>wird automatisch übertragen !!!</t>
        </r>
      </text>
    </comment>
    <comment ref="A18" authorId="0" shapeId="0" xr:uid="{00000000-0006-0000-0100-00001A000000}">
      <text>
        <r>
          <rPr>
            <b/>
            <sz val="9"/>
            <color indexed="81"/>
            <rFont val="Tahoma"/>
            <family val="2"/>
          </rPr>
          <t>wird automatisch übertragen !!!</t>
        </r>
      </text>
    </comment>
    <comment ref="A19" authorId="0" shapeId="0" xr:uid="{00000000-0006-0000-0100-00001B000000}">
      <text>
        <r>
          <rPr>
            <b/>
            <sz val="9"/>
            <color indexed="81"/>
            <rFont val="Tahoma"/>
            <family val="2"/>
          </rPr>
          <t>wird automatisch übertragen !!!</t>
        </r>
      </text>
    </comment>
    <comment ref="A20" authorId="0" shapeId="0" xr:uid="{00000000-0006-0000-0100-00001C000000}">
      <text>
        <r>
          <rPr>
            <b/>
            <sz val="9"/>
            <color indexed="81"/>
            <rFont val="Tahoma"/>
            <family val="2"/>
          </rPr>
          <t>wird automatisch übertragen !!!</t>
        </r>
      </text>
    </comment>
    <comment ref="A21" authorId="0" shapeId="0" xr:uid="{00000000-0006-0000-0100-00001D000000}">
      <text>
        <r>
          <rPr>
            <b/>
            <sz val="9"/>
            <color indexed="81"/>
            <rFont val="Tahoma"/>
            <family val="2"/>
          </rPr>
          <t>wird automatisch übertragen !!!</t>
        </r>
      </text>
    </comment>
    <comment ref="A22" authorId="0" shapeId="0" xr:uid="{00000000-0006-0000-0100-00001E000000}">
      <text>
        <r>
          <rPr>
            <b/>
            <sz val="9"/>
            <color indexed="81"/>
            <rFont val="Tahoma"/>
            <family val="2"/>
          </rPr>
          <t>wird automatisch übertragen !!!</t>
        </r>
      </text>
    </comment>
    <comment ref="A24" authorId="0" shapeId="0" xr:uid="{00000000-0006-0000-0100-00001F000000}">
      <text>
        <r>
          <rPr>
            <b/>
            <sz val="9"/>
            <color indexed="81"/>
            <rFont val="Tahoma"/>
            <family val="2"/>
          </rPr>
          <t>wird automatisch übertragen !!!</t>
        </r>
      </text>
    </comment>
    <comment ref="A25" authorId="0" shapeId="0" xr:uid="{00000000-0006-0000-0100-000020000000}">
      <text>
        <r>
          <rPr>
            <b/>
            <sz val="9"/>
            <color indexed="81"/>
            <rFont val="Tahoma"/>
            <family val="2"/>
          </rPr>
          <t>wird automatisch übertragen !!!</t>
        </r>
      </text>
    </comment>
    <comment ref="A26" authorId="0" shapeId="0" xr:uid="{00000000-0006-0000-0100-000021000000}">
      <text>
        <r>
          <rPr>
            <b/>
            <sz val="9"/>
            <color indexed="81"/>
            <rFont val="Tahoma"/>
            <family val="2"/>
          </rPr>
          <t>wird automatisch übertragen !!!</t>
        </r>
      </text>
    </comment>
    <comment ref="A27" authorId="0" shapeId="0" xr:uid="{00000000-0006-0000-0100-000022000000}">
      <text>
        <r>
          <rPr>
            <b/>
            <sz val="9"/>
            <color indexed="81"/>
            <rFont val="Tahoma"/>
            <family val="2"/>
          </rPr>
          <t>wird automatisch übertragen !!!</t>
        </r>
      </text>
    </comment>
    <comment ref="A28" authorId="0" shapeId="0" xr:uid="{00000000-0006-0000-0100-000023000000}">
      <text>
        <r>
          <rPr>
            <b/>
            <sz val="9"/>
            <color indexed="81"/>
            <rFont val="Tahoma"/>
            <family val="2"/>
          </rPr>
          <t>wird automatisch übertragen !!!</t>
        </r>
      </text>
    </comment>
    <comment ref="A29" authorId="0" shapeId="0" xr:uid="{00000000-0006-0000-0100-000024000000}">
      <text>
        <r>
          <rPr>
            <b/>
            <sz val="9"/>
            <color indexed="81"/>
            <rFont val="Tahoma"/>
            <family val="2"/>
          </rPr>
          <t>wird automatisch übertragen !!!</t>
        </r>
      </text>
    </comment>
    <comment ref="A30" authorId="0" shapeId="0" xr:uid="{00000000-0006-0000-0100-000025000000}">
      <text>
        <r>
          <rPr>
            <b/>
            <sz val="9"/>
            <color indexed="81"/>
            <rFont val="Tahoma"/>
            <family val="2"/>
          </rPr>
          <t>wird automatisch übertragen !!!</t>
        </r>
      </text>
    </comment>
    <comment ref="A32" authorId="0" shapeId="0" xr:uid="{00000000-0006-0000-0100-000026000000}">
      <text>
        <r>
          <rPr>
            <b/>
            <sz val="9"/>
            <color indexed="81"/>
            <rFont val="Tahoma"/>
            <family val="2"/>
          </rPr>
          <t>wird automatisch übertragen !!!</t>
        </r>
      </text>
    </comment>
    <comment ref="A33" authorId="0" shapeId="0" xr:uid="{00000000-0006-0000-0100-000027000000}">
      <text>
        <r>
          <rPr>
            <b/>
            <sz val="9"/>
            <color indexed="81"/>
            <rFont val="Tahoma"/>
            <family val="2"/>
          </rPr>
          <t>wird automatisch übertragen !!!</t>
        </r>
      </text>
    </comment>
    <comment ref="A34" authorId="0" shapeId="0" xr:uid="{00000000-0006-0000-0100-000028000000}">
      <text>
        <r>
          <rPr>
            <b/>
            <sz val="9"/>
            <color indexed="81"/>
            <rFont val="Tahoma"/>
            <family val="2"/>
          </rPr>
          <t>wird automatisch übertragen !!!</t>
        </r>
      </text>
    </comment>
    <comment ref="A35" authorId="0" shapeId="0" xr:uid="{00000000-0006-0000-0100-000029000000}">
      <text>
        <r>
          <rPr>
            <b/>
            <sz val="9"/>
            <color indexed="81"/>
            <rFont val="Tahoma"/>
            <family val="2"/>
          </rPr>
          <t>wird automatisch übertragen !!!</t>
        </r>
      </text>
    </comment>
    <comment ref="A36" authorId="0" shapeId="0" xr:uid="{00000000-0006-0000-0100-00002A000000}">
      <text>
        <r>
          <rPr>
            <b/>
            <sz val="9"/>
            <color indexed="81"/>
            <rFont val="Tahoma"/>
            <family val="2"/>
          </rPr>
          <t>wird automatisch übertragen !!!</t>
        </r>
      </text>
    </comment>
    <comment ref="A37" authorId="0" shapeId="0" xr:uid="{00000000-0006-0000-0100-00002B000000}">
      <text>
        <r>
          <rPr>
            <b/>
            <sz val="9"/>
            <color indexed="81"/>
            <rFont val="Tahoma"/>
            <family val="2"/>
          </rPr>
          <t>wird automatisch übertragen !!!</t>
        </r>
      </text>
    </comment>
    <comment ref="A38" authorId="0" shapeId="0" xr:uid="{00000000-0006-0000-0100-00002C000000}">
      <text>
        <r>
          <rPr>
            <b/>
            <sz val="9"/>
            <color indexed="81"/>
            <rFont val="Tahoma"/>
            <family val="2"/>
          </rPr>
          <t>wird automatisch übertragen !!!</t>
        </r>
      </text>
    </comment>
    <comment ref="A39" authorId="0" shapeId="0" xr:uid="{00000000-0006-0000-0100-00002D000000}">
      <text>
        <r>
          <rPr>
            <b/>
            <sz val="9"/>
            <color indexed="81"/>
            <rFont val="Tahoma"/>
            <family val="2"/>
          </rPr>
          <t>wird automatisch übertragen !!!</t>
        </r>
      </text>
    </comment>
    <comment ref="A41" authorId="0" shapeId="0" xr:uid="{00000000-0006-0000-0100-00002E000000}">
      <text>
        <r>
          <rPr>
            <b/>
            <sz val="9"/>
            <color indexed="81"/>
            <rFont val="Tahoma"/>
            <family val="2"/>
          </rPr>
          <t>wird automatisch übertragen !!!</t>
        </r>
      </text>
    </comment>
    <comment ref="A42" authorId="0" shapeId="0" xr:uid="{00000000-0006-0000-0100-00002F000000}">
      <text>
        <r>
          <rPr>
            <b/>
            <sz val="9"/>
            <color indexed="81"/>
            <rFont val="Tahoma"/>
            <family val="2"/>
          </rPr>
          <t>wird automatisch übertragen !!!</t>
        </r>
      </text>
    </comment>
    <comment ref="A43" authorId="0" shapeId="0" xr:uid="{00000000-0006-0000-0100-000030000000}">
      <text>
        <r>
          <rPr>
            <b/>
            <sz val="9"/>
            <color indexed="81"/>
            <rFont val="Tahoma"/>
            <family val="2"/>
          </rPr>
          <t>wird automatisch übertragen !!!</t>
        </r>
      </text>
    </comment>
    <comment ref="A44" authorId="0" shapeId="0" xr:uid="{00000000-0006-0000-0100-000031000000}">
      <text>
        <r>
          <rPr>
            <b/>
            <sz val="9"/>
            <color indexed="81"/>
            <rFont val="Tahoma"/>
            <family val="2"/>
          </rPr>
          <t>wird automatisch übertragen !!!</t>
        </r>
      </text>
    </comment>
    <comment ref="A45" authorId="0" shapeId="0" xr:uid="{00000000-0006-0000-0100-000032000000}">
      <text>
        <r>
          <rPr>
            <b/>
            <sz val="9"/>
            <color indexed="81"/>
            <rFont val="Tahoma"/>
            <family val="2"/>
          </rPr>
          <t>wird automatisch übertragen !!!</t>
        </r>
      </text>
    </comment>
    <comment ref="A46" authorId="0" shapeId="0" xr:uid="{00000000-0006-0000-0100-000033000000}">
      <text>
        <r>
          <rPr>
            <b/>
            <sz val="9"/>
            <color indexed="81"/>
            <rFont val="Tahoma"/>
            <family val="2"/>
          </rPr>
          <t>wird automatisch übertragen !!!</t>
        </r>
      </text>
    </comment>
    <comment ref="A47" authorId="0" shapeId="0" xr:uid="{00000000-0006-0000-0100-000034000000}">
      <text>
        <r>
          <rPr>
            <b/>
            <sz val="9"/>
            <color indexed="81"/>
            <rFont val="Tahoma"/>
            <family val="2"/>
          </rPr>
          <t>wird automatisch übertragen !!!</t>
        </r>
      </text>
    </comment>
    <comment ref="A49" authorId="0" shapeId="0" xr:uid="{00000000-0006-0000-0100-000035000000}">
      <text>
        <r>
          <rPr>
            <b/>
            <sz val="9"/>
            <color indexed="81"/>
            <rFont val="Tahoma"/>
            <family val="2"/>
          </rPr>
          <t>wird automatisch übertragen !!!</t>
        </r>
      </text>
    </comment>
    <comment ref="A50" authorId="0" shapeId="0" xr:uid="{00000000-0006-0000-0100-000036000000}">
      <text>
        <r>
          <rPr>
            <b/>
            <sz val="9"/>
            <color indexed="81"/>
            <rFont val="Tahoma"/>
            <family val="2"/>
          </rPr>
          <t>wird automatisch übertragen !!!</t>
        </r>
      </text>
    </comment>
    <comment ref="A51" authorId="0" shapeId="0" xr:uid="{00000000-0006-0000-0100-000037000000}">
      <text>
        <r>
          <rPr>
            <b/>
            <sz val="9"/>
            <color indexed="81"/>
            <rFont val="Tahoma"/>
            <family val="2"/>
          </rPr>
          <t>wird automatisch übertragen !!!</t>
        </r>
      </text>
    </comment>
    <comment ref="A52" authorId="0" shapeId="0" xr:uid="{00000000-0006-0000-0100-000038000000}">
      <text>
        <r>
          <rPr>
            <b/>
            <sz val="9"/>
            <color indexed="81"/>
            <rFont val="Tahoma"/>
            <family val="2"/>
          </rPr>
          <t>wird automatisch übertragen !!!</t>
        </r>
      </text>
    </comment>
    <comment ref="A54" authorId="0" shapeId="0" xr:uid="{00000000-0006-0000-0100-000039000000}">
      <text>
        <r>
          <rPr>
            <b/>
            <sz val="9"/>
            <color indexed="81"/>
            <rFont val="Tahoma"/>
            <family val="2"/>
          </rPr>
          <t>wird automatisch übertragen !!!</t>
        </r>
      </text>
    </comment>
    <comment ref="A55" authorId="0" shapeId="0" xr:uid="{00000000-0006-0000-0100-00003A000000}">
      <text>
        <r>
          <rPr>
            <b/>
            <sz val="9"/>
            <color indexed="81"/>
            <rFont val="Tahoma"/>
            <family val="2"/>
          </rPr>
          <t>wird automatisch übertragen !!!</t>
        </r>
      </text>
    </comment>
    <comment ref="A56" authorId="0" shapeId="0" xr:uid="{00000000-0006-0000-0100-00003B000000}">
      <text>
        <r>
          <rPr>
            <b/>
            <sz val="9"/>
            <color indexed="81"/>
            <rFont val="Tahoma"/>
            <family val="2"/>
          </rPr>
          <t>wird automatisch übertragen !!!</t>
        </r>
      </text>
    </comment>
    <comment ref="A57" authorId="0" shapeId="0" xr:uid="{00000000-0006-0000-0100-00003C000000}">
      <text>
        <r>
          <rPr>
            <b/>
            <sz val="9"/>
            <color indexed="81"/>
            <rFont val="Tahoma"/>
            <family val="2"/>
          </rPr>
          <t>wird automatisch übertragen !!!</t>
        </r>
      </text>
    </comment>
    <comment ref="A58" authorId="0" shapeId="0" xr:uid="{00000000-0006-0000-0100-00003D000000}">
      <text>
        <r>
          <rPr>
            <b/>
            <sz val="9"/>
            <color indexed="81"/>
            <rFont val="Tahoma"/>
            <family val="2"/>
          </rPr>
          <t>wird automatisch übertragen !!!</t>
        </r>
      </text>
    </comment>
    <comment ref="A60" authorId="0" shapeId="0" xr:uid="{00000000-0006-0000-0100-00003E000000}">
      <text>
        <r>
          <rPr>
            <b/>
            <sz val="9"/>
            <color indexed="81"/>
            <rFont val="Tahoma"/>
            <family val="2"/>
          </rPr>
          <t>wird automatisch übertragen !!!</t>
        </r>
      </text>
    </comment>
    <comment ref="A61" authorId="0" shapeId="0" xr:uid="{00000000-0006-0000-0100-00003F000000}">
      <text>
        <r>
          <rPr>
            <b/>
            <sz val="9"/>
            <color indexed="81"/>
            <rFont val="Tahoma"/>
            <family val="2"/>
          </rPr>
          <t>wird automatisch übertragen !!!</t>
        </r>
      </text>
    </comment>
    <comment ref="A62" authorId="0" shapeId="0" xr:uid="{00000000-0006-0000-0100-000040000000}">
      <text>
        <r>
          <rPr>
            <b/>
            <sz val="9"/>
            <color indexed="81"/>
            <rFont val="Tahoma"/>
            <family val="2"/>
          </rPr>
          <t>wird automatisch übertragen !!!</t>
        </r>
      </text>
    </comment>
    <comment ref="A63" authorId="0" shapeId="0" xr:uid="{00000000-0006-0000-0100-000041000000}">
      <text>
        <r>
          <rPr>
            <b/>
            <sz val="9"/>
            <color indexed="81"/>
            <rFont val="Tahoma"/>
            <family val="2"/>
          </rPr>
          <t>wird automatisch übertragen !!!</t>
        </r>
      </text>
    </comment>
    <comment ref="A64" authorId="0" shapeId="0" xr:uid="{00000000-0006-0000-0100-000042000000}">
      <text>
        <r>
          <rPr>
            <b/>
            <sz val="9"/>
            <color indexed="81"/>
            <rFont val="Tahoma"/>
            <family val="2"/>
          </rPr>
          <t>wird automatisch übertragen !!!</t>
        </r>
      </text>
    </comment>
    <comment ref="A65" authorId="0" shapeId="0" xr:uid="{00000000-0006-0000-0100-000043000000}">
      <text>
        <r>
          <rPr>
            <b/>
            <sz val="9"/>
            <color indexed="81"/>
            <rFont val="Tahoma"/>
            <family val="2"/>
          </rPr>
          <t>wird automatisch übertragen !!!</t>
        </r>
      </text>
    </comment>
    <comment ref="A66" authorId="0" shapeId="0" xr:uid="{00000000-0006-0000-0100-000044000000}">
      <text>
        <r>
          <rPr>
            <b/>
            <sz val="9"/>
            <color indexed="81"/>
            <rFont val="Tahoma"/>
            <family val="2"/>
          </rPr>
          <t>wird automatisch übertragen !!!</t>
        </r>
      </text>
    </comment>
    <comment ref="A67" authorId="0" shapeId="0" xr:uid="{00000000-0006-0000-0100-000045000000}">
      <text>
        <r>
          <rPr>
            <b/>
            <sz val="9"/>
            <color indexed="81"/>
            <rFont val="Tahoma"/>
            <family val="2"/>
          </rPr>
          <t>wird automatisch übertragen !!!</t>
        </r>
      </text>
    </comment>
    <comment ref="A68" authorId="0" shapeId="0" xr:uid="{00000000-0006-0000-0100-000046000000}">
      <text>
        <r>
          <rPr>
            <b/>
            <sz val="9"/>
            <color indexed="81"/>
            <rFont val="Tahoma"/>
            <family val="2"/>
          </rPr>
          <t>wird automatisch übertragen !!!</t>
        </r>
      </text>
    </comment>
    <comment ref="A69" authorId="0" shapeId="0" xr:uid="{00000000-0006-0000-0100-000047000000}">
      <text>
        <r>
          <rPr>
            <b/>
            <sz val="9"/>
            <color indexed="81"/>
            <rFont val="Tahoma"/>
            <family val="2"/>
          </rPr>
          <t>wird automatisch übertragen !!!</t>
        </r>
      </text>
    </comment>
    <comment ref="A70" authorId="0" shapeId="0" xr:uid="{00000000-0006-0000-0100-000048000000}">
      <text>
        <r>
          <rPr>
            <b/>
            <sz val="9"/>
            <color indexed="81"/>
            <rFont val="Tahoma"/>
            <family val="2"/>
          </rPr>
          <t>wird automatisch übertragen !!!</t>
        </r>
      </text>
    </comment>
    <comment ref="A71" authorId="0" shapeId="0" xr:uid="{00000000-0006-0000-0100-000049000000}">
      <text>
        <r>
          <rPr>
            <b/>
            <sz val="9"/>
            <color indexed="81"/>
            <rFont val="Tahoma"/>
            <family val="2"/>
          </rPr>
          <t>wird automatisch übertragen !!!</t>
        </r>
      </text>
    </comment>
    <comment ref="A72" authorId="0" shapeId="0" xr:uid="{00000000-0006-0000-0100-00004A000000}">
      <text>
        <r>
          <rPr>
            <b/>
            <sz val="9"/>
            <color indexed="81"/>
            <rFont val="Tahoma"/>
            <family val="2"/>
          </rPr>
          <t>wird automatisch übertragen !!!</t>
        </r>
      </text>
    </comment>
    <comment ref="A74" authorId="0" shapeId="0" xr:uid="{00000000-0006-0000-0100-00004B000000}">
      <text>
        <r>
          <rPr>
            <b/>
            <sz val="9"/>
            <color indexed="81"/>
            <rFont val="Tahoma"/>
            <family val="2"/>
          </rPr>
          <t>wird automatisch übertragen !!!</t>
        </r>
      </text>
    </comment>
    <comment ref="A75" authorId="0" shapeId="0" xr:uid="{00000000-0006-0000-0100-00004C000000}">
      <text>
        <r>
          <rPr>
            <b/>
            <sz val="9"/>
            <color indexed="81"/>
            <rFont val="Tahoma"/>
            <family val="2"/>
          </rPr>
          <t>wird automatisch übertragen !!!</t>
        </r>
      </text>
    </comment>
    <comment ref="A76" authorId="0" shapeId="0" xr:uid="{00000000-0006-0000-0100-00004D000000}">
      <text>
        <r>
          <rPr>
            <b/>
            <sz val="9"/>
            <color indexed="81"/>
            <rFont val="Tahoma"/>
            <family val="2"/>
          </rPr>
          <t>wird automatisch übertragen !!!</t>
        </r>
      </text>
    </comment>
    <comment ref="A77" authorId="0" shapeId="0" xr:uid="{00000000-0006-0000-0100-00004E000000}">
      <text>
        <r>
          <rPr>
            <b/>
            <sz val="9"/>
            <color indexed="81"/>
            <rFont val="Tahoma"/>
            <family val="2"/>
          </rPr>
          <t>wird automatisch übertragen !!!</t>
        </r>
      </text>
    </comment>
    <comment ref="A78" authorId="0" shapeId="0" xr:uid="{00000000-0006-0000-0100-00004F000000}">
      <text>
        <r>
          <rPr>
            <b/>
            <sz val="9"/>
            <color indexed="81"/>
            <rFont val="Tahoma"/>
            <family val="2"/>
          </rPr>
          <t>wird automatisch übertragen !!!</t>
        </r>
      </text>
    </comment>
    <comment ref="A79" authorId="0" shapeId="0" xr:uid="{00000000-0006-0000-0100-000050000000}">
      <text>
        <r>
          <rPr>
            <b/>
            <sz val="9"/>
            <color indexed="81"/>
            <rFont val="Tahoma"/>
            <family val="2"/>
          </rPr>
          <t>wird automatisch übertragen !!!</t>
        </r>
      </text>
    </comment>
    <comment ref="A80" authorId="0" shapeId="0" xr:uid="{00000000-0006-0000-0100-000051000000}">
      <text>
        <r>
          <rPr>
            <b/>
            <sz val="9"/>
            <color indexed="81"/>
            <rFont val="Tahoma"/>
            <family val="2"/>
          </rPr>
          <t>wird automatisch übertragen !!!</t>
        </r>
      </text>
    </comment>
    <comment ref="A81" authorId="0" shapeId="0" xr:uid="{00000000-0006-0000-0100-000052000000}">
      <text>
        <r>
          <rPr>
            <b/>
            <sz val="9"/>
            <color indexed="81"/>
            <rFont val="Tahoma"/>
            <family val="2"/>
          </rPr>
          <t>wird automatisch übertragen !!!</t>
        </r>
      </text>
    </comment>
    <comment ref="A82" authorId="0" shapeId="0" xr:uid="{00000000-0006-0000-0100-000053000000}">
      <text>
        <r>
          <rPr>
            <b/>
            <sz val="9"/>
            <color indexed="81"/>
            <rFont val="Tahoma"/>
            <family val="2"/>
          </rPr>
          <t>wird automatisch übertragen !!!</t>
        </r>
      </text>
    </comment>
    <comment ref="A83" authorId="0" shapeId="0" xr:uid="{00000000-0006-0000-0100-000054000000}">
      <text>
        <r>
          <rPr>
            <b/>
            <sz val="9"/>
            <color indexed="81"/>
            <rFont val="Tahoma"/>
            <family val="2"/>
          </rPr>
          <t>wird automatisch übertragen !!!</t>
        </r>
      </text>
    </comment>
    <comment ref="A84" authorId="0" shapeId="0" xr:uid="{00000000-0006-0000-0100-000055000000}">
      <text>
        <r>
          <rPr>
            <b/>
            <sz val="9"/>
            <color indexed="81"/>
            <rFont val="Tahoma"/>
            <family val="2"/>
          </rPr>
          <t>wird automatisch übertragen !!!</t>
        </r>
      </text>
    </comment>
    <comment ref="A85" authorId="0" shapeId="0" xr:uid="{00000000-0006-0000-0100-000056000000}">
      <text>
        <r>
          <rPr>
            <b/>
            <sz val="9"/>
            <color indexed="81"/>
            <rFont val="Tahoma"/>
            <family val="2"/>
          </rPr>
          <t>wird automatisch übertragen !!!</t>
        </r>
      </text>
    </comment>
    <comment ref="A86" authorId="0" shapeId="0" xr:uid="{00000000-0006-0000-0100-000057000000}">
      <text>
        <r>
          <rPr>
            <b/>
            <sz val="9"/>
            <color indexed="81"/>
            <rFont val="Tahoma"/>
            <family val="2"/>
          </rPr>
          <t>wird automatisch übertragen !!!</t>
        </r>
      </text>
    </comment>
    <comment ref="A87" authorId="0" shapeId="0" xr:uid="{00000000-0006-0000-0100-000058000000}">
      <text>
        <r>
          <rPr>
            <b/>
            <sz val="9"/>
            <color indexed="81"/>
            <rFont val="Tahoma"/>
            <family val="2"/>
          </rPr>
          <t>wird automatisch übertragen !!!</t>
        </r>
      </text>
    </comment>
    <comment ref="A88" authorId="0" shapeId="0" xr:uid="{00000000-0006-0000-0100-000059000000}">
      <text>
        <r>
          <rPr>
            <b/>
            <sz val="9"/>
            <color indexed="81"/>
            <rFont val="Tahoma"/>
            <family val="2"/>
          </rPr>
          <t>wird automatisch übertragen !!!</t>
        </r>
      </text>
    </comment>
    <comment ref="A89" authorId="0" shapeId="0" xr:uid="{00000000-0006-0000-0100-00005A000000}">
      <text>
        <r>
          <rPr>
            <b/>
            <sz val="9"/>
            <color indexed="81"/>
            <rFont val="Tahoma"/>
            <family val="2"/>
          </rPr>
          <t>wird automatisch übertragen !!!</t>
        </r>
      </text>
    </comment>
    <comment ref="A90" authorId="0" shapeId="0" xr:uid="{00000000-0006-0000-0100-00005B000000}">
      <text>
        <r>
          <rPr>
            <b/>
            <sz val="9"/>
            <color indexed="81"/>
            <rFont val="Tahoma"/>
            <family val="2"/>
          </rPr>
          <t>wird automatisch übertragen !!!</t>
        </r>
      </text>
    </comment>
    <comment ref="A91" authorId="0" shapeId="0" xr:uid="{00000000-0006-0000-0100-00005C000000}">
      <text>
        <r>
          <rPr>
            <b/>
            <sz val="9"/>
            <color indexed="81"/>
            <rFont val="Tahoma"/>
            <family val="2"/>
          </rPr>
          <t>wird automatisch übertragen !!!</t>
        </r>
      </text>
    </comment>
    <comment ref="A92" authorId="0" shapeId="0" xr:uid="{00000000-0006-0000-0100-00005D000000}">
      <text>
        <r>
          <rPr>
            <b/>
            <sz val="9"/>
            <color indexed="81"/>
            <rFont val="Tahoma"/>
            <family val="2"/>
          </rPr>
          <t>wird automatisch übertragen !!!</t>
        </r>
      </text>
    </comment>
    <comment ref="A93" authorId="0" shapeId="0" xr:uid="{00000000-0006-0000-0100-00005E000000}">
      <text>
        <r>
          <rPr>
            <b/>
            <sz val="9"/>
            <color indexed="81"/>
            <rFont val="Tahoma"/>
            <family val="2"/>
          </rPr>
          <t>wird automatisch übertragen !!!</t>
        </r>
      </text>
    </comment>
    <comment ref="A94" authorId="0" shapeId="0" xr:uid="{00000000-0006-0000-0100-00005F000000}">
      <text>
        <r>
          <rPr>
            <b/>
            <sz val="9"/>
            <color indexed="81"/>
            <rFont val="Tahoma"/>
            <family val="2"/>
          </rPr>
          <t>wird automatisch übertragen !!!</t>
        </r>
      </text>
    </comment>
    <comment ref="A95" authorId="0" shapeId="0" xr:uid="{00000000-0006-0000-0100-000060000000}">
      <text>
        <r>
          <rPr>
            <b/>
            <sz val="9"/>
            <color indexed="81"/>
            <rFont val="Tahoma"/>
            <family val="2"/>
          </rPr>
          <t>wird automatisch übertragen !!!</t>
        </r>
      </text>
    </comment>
    <comment ref="A96" authorId="0" shapeId="0" xr:uid="{00000000-0006-0000-0100-000061000000}">
      <text>
        <r>
          <rPr>
            <b/>
            <sz val="9"/>
            <color indexed="81"/>
            <rFont val="Tahoma"/>
            <family val="2"/>
          </rPr>
          <t>wird automatisch übertragen !!!</t>
        </r>
      </text>
    </comment>
    <comment ref="A97" authorId="0" shapeId="0" xr:uid="{00000000-0006-0000-0100-000062000000}">
      <text>
        <r>
          <rPr>
            <b/>
            <sz val="9"/>
            <color indexed="81"/>
            <rFont val="Tahoma"/>
            <family val="2"/>
          </rPr>
          <t>wird automatisch übertragen !!!</t>
        </r>
      </text>
    </comment>
    <comment ref="A98" authorId="0" shapeId="0" xr:uid="{00000000-0006-0000-0100-000063000000}">
      <text>
        <r>
          <rPr>
            <b/>
            <sz val="9"/>
            <color indexed="81"/>
            <rFont val="Tahoma"/>
            <family val="2"/>
          </rPr>
          <t>wird automatisch übertragen !!!</t>
        </r>
      </text>
    </comment>
    <comment ref="A99" authorId="0" shapeId="0" xr:uid="{00000000-0006-0000-0100-000064000000}">
      <text>
        <r>
          <rPr>
            <b/>
            <sz val="9"/>
            <color indexed="81"/>
            <rFont val="Tahoma"/>
            <family val="2"/>
          </rPr>
          <t>wird automatisch übertragen !!!</t>
        </r>
      </text>
    </comment>
    <comment ref="A100" authorId="0" shapeId="0" xr:uid="{00000000-0006-0000-0100-000065000000}">
      <text>
        <r>
          <rPr>
            <b/>
            <sz val="9"/>
            <color indexed="81"/>
            <rFont val="Tahoma"/>
            <family val="2"/>
          </rPr>
          <t>wird automatisch übertragen !!!</t>
        </r>
      </text>
    </comment>
    <comment ref="A101" authorId="0" shapeId="0" xr:uid="{00000000-0006-0000-0100-000066000000}">
      <text>
        <r>
          <rPr>
            <b/>
            <sz val="9"/>
            <color indexed="81"/>
            <rFont val="Tahoma"/>
            <family val="2"/>
          </rPr>
          <t>wird automatisch übertragen !!!</t>
        </r>
      </text>
    </comment>
    <comment ref="A102" authorId="0" shapeId="0" xr:uid="{00000000-0006-0000-0100-000067000000}">
      <text>
        <r>
          <rPr>
            <b/>
            <sz val="9"/>
            <color indexed="81"/>
            <rFont val="Tahoma"/>
            <family val="2"/>
          </rPr>
          <t>wird automatisch übertragen !!!</t>
        </r>
      </text>
    </comment>
    <comment ref="A103" authorId="0" shapeId="0" xr:uid="{00000000-0006-0000-0100-000068000000}">
      <text>
        <r>
          <rPr>
            <b/>
            <sz val="9"/>
            <color indexed="81"/>
            <rFont val="Tahoma"/>
            <family val="2"/>
          </rPr>
          <t>wird automatisch übertragen !!!</t>
        </r>
      </text>
    </comment>
    <comment ref="A104" authorId="0" shapeId="0" xr:uid="{00000000-0006-0000-0100-000069000000}">
      <text>
        <r>
          <rPr>
            <b/>
            <sz val="9"/>
            <color indexed="81"/>
            <rFont val="Tahoma"/>
            <family val="2"/>
          </rPr>
          <t>wird automatisch übertragen !!!</t>
        </r>
      </text>
    </comment>
    <comment ref="A105" authorId="0" shapeId="0" xr:uid="{00000000-0006-0000-0100-00006A000000}">
      <text>
        <r>
          <rPr>
            <b/>
            <sz val="9"/>
            <color indexed="81"/>
            <rFont val="Tahoma"/>
            <family val="2"/>
          </rPr>
          <t>wird automatisch übertragen !!!</t>
        </r>
      </text>
    </comment>
    <comment ref="A106" authorId="0" shapeId="0" xr:uid="{00000000-0006-0000-0100-00006B000000}">
      <text>
        <r>
          <rPr>
            <b/>
            <sz val="9"/>
            <color indexed="81"/>
            <rFont val="Tahoma"/>
            <family val="2"/>
          </rPr>
          <t>wird automatisch übertragen !!!</t>
        </r>
      </text>
    </comment>
    <comment ref="A107" authorId="0" shapeId="0" xr:uid="{00000000-0006-0000-0100-00006C000000}">
      <text>
        <r>
          <rPr>
            <b/>
            <sz val="9"/>
            <color indexed="81"/>
            <rFont val="Tahoma"/>
            <family val="2"/>
          </rPr>
          <t>wird automatisch übertragen !!!</t>
        </r>
      </text>
    </comment>
    <comment ref="A108" authorId="0" shapeId="0" xr:uid="{00000000-0006-0000-0100-00006D000000}">
      <text>
        <r>
          <rPr>
            <b/>
            <sz val="9"/>
            <color indexed="81"/>
            <rFont val="Tahoma"/>
            <family val="2"/>
          </rPr>
          <t>wird automatisch übertragen !!!</t>
        </r>
      </text>
    </comment>
    <comment ref="A109" authorId="0" shapeId="0" xr:uid="{00000000-0006-0000-0100-00006E000000}">
      <text>
        <r>
          <rPr>
            <b/>
            <sz val="9"/>
            <color indexed="81"/>
            <rFont val="Tahoma"/>
            <family val="2"/>
          </rPr>
          <t>wird automatisch übertragen !!!</t>
        </r>
      </text>
    </comment>
    <comment ref="A110" authorId="0" shapeId="0" xr:uid="{00000000-0006-0000-0100-00006F000000}">
      <text>
        <r>
          <rPr>
            <b/>
            <sz val="9"/>
            <color indexed="81"/>
            <rFont val="Tahoma"/>
            <family val="2"/>
          </rPr>
          <t>wird automatisch übertragen !!!</t>
        </r>
      </text>
    </comment>
    <comment ref="A111" authorId="0" shapeId="0" xr:uid="{00000000-0006-0000-0100-000070000000}">
      <text>
        <r>
          <rPr>
            <b/>
            <sz val="9"/>
            <color indexed="81"/>
            <rFont val="Tahoma"/>
            <family val="2"/>
          </rPr>
          <t>wird automatisch übertragen !!!</t>
        </r>
      </text>
    </comment>
    <comment ref="A112" authorId="0" shapeId="0" xr:uid="{00000000-0006-0000-0100-000071000000}">
      <text>
        <r>
          <rPr>
            <b/>
            <sz val="9"/>
            <color indexed="81"/>
            <rFont val="Tahoma"/>
            <family val="2"/>
          </rPr>
          <t>wird automatisch übertragen !!!</t>
        </r>
      </text>
    </comment>
    <comment ref="A113" authorId="0" shapeId="0" xr:uid="{00000000-0006-0000-0100-000072000000}">
      <text>
        <r>
          <rPr>
            <b/>
            <sz val="9"/>
            <color indexed="81"/>
            <rFont val="Tahoma"/>
            <family val="2"/>
          </rPr>
          <t>wird automatisch übertragen !!!</t>
        </r>
      </text>
    </comment>
    <comment ref="A114" authorId="0" shapeId="0" xr:uid="{00000000-0006-0000-0100-000073000000}">
      <text>
        <r>
          <rPr>
            <b/>
            <sz val="9"/>
            <color indexed="81"/>
            <rFont val="Tahoma"/>
            <family val="2"/>
          </rPr>
          <t>wird automatisch übertragen !!!</t>
        </r>
      </text>
    </comment>
    <comment ref="A115" authorId="0" shapeId="0" xr:uid="{00000000-0006-0000-0100-000074000000}">
      <text>
        <r>
          <rPr>
            <b/>
            <sz val="9"/>
            <color indexed="81"/>
            <rFont val="Tahoma"/>
            <family val="2"/>
          </rPr>
          <t>wird automatisch übertragen !!!</t>
        </r>
      </text>
    </comment>
    <comment ref="A116" authorId="0" shapeId="0" xr:uid="{00000000-0006-0000-0100-000075000000}">
      <text>
        <r>
          <rPr>
            <b/>
            <sz val="9"/>
            <color indexed="81"/>
            <rFont val="Tahoma"/>
            <family val="2"/>
          </rPr>
          <t>wird automatisch übertragen !!!</t>
        </r>
      </text>
    </comment>
    <comment ref="A117" authorId="0" shapeId="0" xr:uid="{00000000-0006-0000-0100-000076000000}">
      <text>
        <r>
          <rPr>
            <b/>
            <sz val="9"/>
            <color indexed="81"/>
            <rFont val="Tahoma"/>
            <family val="2"/>
          </rPr>
          <t>wird automatisch übertragen !!!</t>
        </r>
      </text>
    </comment>
    <comment ref="A118" authorId="0" shapeId="0" xr:uid="{00000000-0006-0000-0100-000077000000}">
      <text>
        <r>
          <rPr>
            <b/>
            <sz val="9"/>
            <color indexed="81"/>
            <rFont val="Tahoma"/>
            <family val="2"/>
          </rPr>
          <t>wird automatisch übertragen !!!</t>
        </r>
      </text>
    </comment>
    <comment ref="A119" authorId="0" shapeId="0" xr:uid="{00000000-0006-0000-0100-000078000000}">
      <text>
        <r>
          <rPr>
            <b/>
            <sz val="9"/>
            <color indexed="81"/>
            <rFont val="Tahoma"/>
            <family val="2"/>
          </rPr>
          <t>wird automatisch übertragen !!!</t>
        </r>
      </text>
    </comment>
    <comment ref="A120" authorId="0" shapeId="0" xr:uid="{00000000-0006-0000-0100-000079000000}">
      <text>
        <r>
          <rPr>
            <b/>
            <sz val="9"/>
            <color indexed="81"/>
            <rFont val="Tahoma"/>
            <family val="2"/>
          </rPr>
          <t>wird automatisch übertragen !!!</t>
        </r>
      </text>
    </comment>
    <comment ref="A121" authorId="0" shapeId="0" xr:uid="{00000000-0006-0000-0100-00007A000000}">
      <text>
        <r>
          <rPr>
            <b/>
            <sz val="9"/>
            <color indexed="81"/>
            <rFont val="Tahoma"/>
            <family val="2"/>
          </rPr>
          <t>wird automatisch übertragen !!!</t>
        </r>
      </text>
    </comment>
    <comment ref="A122" authorId="0" shapeId="0" xr:uid="{00000000-0006-0000-0100-00007B000000}">
      <text>
        <r>
          <rPr>
            <b/>
            <sz val="9"/>
            <color indexed="81"/>
            <rFont val="Tahoma"/>
            <family val="2"/>
          </rPr>
          <t>wird automatisch übertragen !!!</t>
        </r>
      </text>
    </comment>
    <comment ref="A123" authorId="0" shapeId="0" xr:uid="{00000000-0006-0000-0100-00007C000000}">
      <text>
        <r>
          <rPr>
            <b/>
            <sz val="9"/>
            <color indexed="81"/>
            <rFont val="Tahoma"/>
            <family val="2"/>
          </rPr>
          <t>wird automatisch übertragen !!!</t>
        </r>
      </text>
    </comment>
    <comment ref="A124" authorId="0" shapeId="0" xr:uid="{00000000-0006-0000-0100-00007D000000}">
      <text>
        <r>
          <rPr>
            <b/>
            <sz val="9"/>
            <color indexed="81"/>
            <rFont val="Tahoma"/>
            <family val="2"/>
          </rPr>
          <t>wird automatisch übertragen !!!</t>
        </r>
      </text>
    </comment>
    <comment ref="A125" authorId="0" shapeId="0" xr:uid="{00000000-0006-0000-0100-00007E000000}">
      <text>
        <r>
          <rPr>
            <b/>
            <sz val="9"/>
            <color indexed="81"/>
            <rFont val="Tahoma"/>
            <family val="2"/>
          </rPr>
          <t>wird automatisch übertragen !!!</t>
        </r>
      </text>
    </comment>
    <comment ref="A126" authorId="0" shapeId="0" xr:uid="{00000000-0006-0000-0100-00007F000000}">
      <text>
        <r>
          <rPr>
            <b/>
            <sz val="9"/>
            <color indexed="81"/>
            <rFont val="Tahoma"/>
            <family val="2"/>
          </rPr>
          <t>wird automatisch übertragen !!!</t>
        </r>
      </text>
    </comment>
    <comment ref="A127" authorId="0" shapeId="0" xr:uid="{00000000-0006-0000-0100-000080000000}">
      <text>
        <r>
          <rPr>
            <b/>
            <sz val="9"/>
            <color indexed="81"/>
            <rFont val="Tahoma"/>
            <family val="2"/>
          </rPr>
          <t>wird automatisch übertragen !!!</t>
        </r>
      </text>
    </comment>
    <comment ref="A128" authorId="0" shapeId="0" xr:uid="{00000000-0006-0000-0100-000081000000}">
      <text>
        <r>
          <rPr>
            <b/>
            <sz val="9"/>
            <color indexed="81"/>
            <rFont val="Tahoma"/>
            <family val="2"/>
          </rPr>
          <t>wird automatisch übertragen !!!</t>
        </r>
      </text>
    </comment>
    <comment ref="A129" authorId="0" shapeId="0" xr:uid="{00000000-0006-0000-0100-000082000000}">
      <text>
        <r>
          <rPr>
            <b/>
            <sz val="9"/>
            <color indexed="81"/>
            <rFont val="Tahoma"/>
            <family val="2"/>
          </rPr>
          <t>wird automatisch übertragen !!!</t>
        </r>
      </text>
    </comment>
    <comment ref="A130" authorId="0" shapeId="0" xr:uid="{00000000-0006-0000-0100-000083000000}">
      <text>
        <r>
          <rPr>
            <b/>
            <sz val="9"/>
            <color indexed="81"/>
            <rFont val="Tahoma"/>
            <family val="2"/>
          </rPr>
          <t>wird automatisch übertragen !!!</t>
        </r>
      </text>
    </comment>
    <comment ref="A131" authorId="0" shapeId="0" xr:uid="{00000000-0006-0000-0100-000084000000}">
      <text>
        <r>
          <rPr>
            <b/>
            <sz val="9"/>
            <color indexed="81"/>
            <rFont val="Tahoma"/>
            <family val="2"/>
          </rPr>
          <t>wird automatisch übertragen !!!</t>
        </r>
      </text>
    </comment>
    <comment ref="A132" authorId="0" shapeId="0" xr:uid="{00000000-0006-0000-0100-000085000000}">
      <text>
        <r>
          <rPr>
            <b/>
            <sz val="9"/>
            <color indexed="81"/>
            <rFont val="Tahoma"/>
            <family val="2"/>
          </rPr>
          <t>wird automatisch übertragen !!!</t>
        </r>
      </text>
    </comment>
    <comment ref="A133" authorId="0" shapeId="0" xr:uid="{00000000-0006-0000-0100-000086000000}">
      <text>
        <r>
          <rPr>
            <b/>
            <sz val="9"/>
            <color indexed="81"/>
            <rFont val="Tahoma"/>
            <family val="2"/>
          </rPr>
          <t>wird automatisch übertragen !!!</t>
        </r>
      </text>
    </comment>
    <comment ref="A134" authorId="0" shapeId="0" xr:uid="{00000000-0006-0000-0100-000087000000}">
      <text>
        <r>
          <rPr>
            <b/>
            <sz val="9"/>
            <color indexed="81"/>
            <rFont val="Tahoma"/>
            <family val="2"/>
          </rPr>
          <t>wird automatisch übertragen !!!</t>
        </r>
      </text>
    </comment>
    <comment ref="A135" authorId="0" shapeId="0" xr:uid="{00000000-0006-0000-0100-000088000000}">
      <text>
        <r>
          <rPr>
            <b/>
            <sz val="9"/>
            <color indexed="81"/>
            <rFont val="Tahoma"/>
            <family val="2"/>
          </rPr>
          <t>wird automatisch übertragen !!!</t>
        </r>
      </text>
    </comment>
    <comment ref="A136" authorId="0" shapeId="0" xr:uid="{00000000-0006-0000-0100-000089000000}">
      <text>
        <r>
          <rPr>
            <b/>
            <sz val="9"/>
            <color indexed="81"/>
            <rFont val="Tahoma"/>
            <family val="2"/>
          </rPr>
          <t>wird automatisch übertragen !!!</t>
        </r>
      </text>
    </comment>
    <comment ref="A137" authorId="0" shapeId="0" xr:uid="{00000000-0006-0000-0100-00008A000000}">
      <text>
        <r>
          <rPr>
            <b/>
            <sz val="9"/>
            <color indexed="81"/>
            <rFont val="Tahoma"/>
            <family val="2"/>
          </rPr>
          <t>wird automatisch übertragen !!!</t>
        </r>
      </text>
    </comment>
    <comment ref="A138" authorId="0" shapeId="0" xr:uid="{00000000-0006-0000-0100-00008B000000}">
      <text>
        <r>
          <rPr>
            <b/>
            <sz val="9"/>
            <color indexed="81"/>
            <rFont val="Tahoma"/>
            <family val="2"/>
          </rPr>
          <t>wird automatisch übertragen !!!</t>
        </r>
      </text>
    </comment>
    <comment ref="A139" authorId="0" shapeId="0" xr:uid="{00000000-0006-0000-0100-00008C000000}">
      <text>
        <r>
          <rPr>
            <b/>
            <sz val="9"/>
            <color indexed="81"/>
            <rFont val="Tahoma"/>
            <family val="2"/>
          </rPr>
          <t>wird automatisch übertragen !!!</t>
        </r>
      </text>
    </comment>
    <comment ref="A140" authorId="0" shapeId="0" xr:uid="{00000000-0006-0000-0100-00008D000000}">
      <text>
        <r>
          <rPr>
            <b/>
            <sz val="9"/>
            <color indexed="81"/>
            <rFont val="Tahoma"/>
            <family val="2"/>
          </rPr>
          <t>wird automatisch übertragen !!!</t>
        </r>
      </text>
    </comment>
    <comment ref="A141" authorId="0" shapeId="0" xr:uid="{00000000-0006-0000-0100-00008E000000}">
      <text>
        <r>
          <rPr>
            <b/>
            <sz val="9"/>
            <color indexed="81"/>
            <rFont val="Tahoma"/>
            <family val="2"/>
          </rPr>
          <t>wird automatisch übertragen !!!</t>
        </r>
      </text>
    </comment>
    <comment ref="A142" authorId="0" shapeId="0" xr:uid="{00000000-0006-0000-0100-00008F000000}">
      <text>
        <r>
          <rPr>
            <b/>
            <sz val="9"/>
            <color indexed="81"/>
            <rFont val="Tahoma"/>
            <family val="2"/>
          </rPr>
          <t>wird automatisch übertragen !!!</t>
        </r>
      </text>
    </comment>
    <comment ref="A143" authorId="0" shapeId="0" xr:uid="{00000000-0006-0000-0100-000090000000}">
      <text>
        <r>
          <rPr>
            <b/>
            <sz val="9"/>
            <color indexed="81"/>
            <rFont val="Tahoma"/>
            <family val="2"/>
          </rPr>
          <t>wird automatisch übertragen !!!</t>
        </r>
      </text>
    </comment>
    <comment ref="A144" authorId="0" shapeId="0" xr:uid="{00000000-0006-0000-0100-000091000000}">
      <text>
        <r>
          <rPr>
            <b/>
            <sz val="9"/>
            <color indexed="81"/>
            <rFont val="Tahoma"/>
            <family val="2"/>
          </rPr>
          <t>wird automatisch übertragen !!!</t>
        </r>
      </text>
    </comment>
    <comment ref="A145" authorId="0" shapeId="0" xr:uid="{00000000-0006-0000-0100-000092000000}">
      <text>
        <r>
          <rPr>
            <b/>
            <sz val="9"/>
            <color indexed="81"/>
            <rFont val="Tahoma"/>
            <family val="2"/>
          </rPr>
          <t>wird automatisch übertragen !!!</t>
        </r>
      </text>
    </comment>
    <comment ref="A146" authorId="0" shapeId="0" xr:uid="{00000000-0006-0000-0100-000093000000}">
      <text>
        <r>
          <rPr>
            <b/>
            <sz val="9"/>
            <color indexed="81"/>
            <rFont val="Tahoma"/>
            <family val="2"/>
          </rPr>
          <t>wird automatisch übertragen !!!</t>
        </r>
      </text>
    </comment>
    <comment ref="A147" authorId="0" shapeId="0" xr:uid="{00000000-0006-0000-0100-000094000000}">
      <text>
        <r>
          <rPr>
            <b/>
            <sz val="9"/>
            <color indexed="81"/>
            <rFont val="Tahoma"/>
            <family val="2"/>
          </rPr>
          <t>wird automatisch übertragen !!!</t>
        </r>
      </text>
    </comment>
    <comment ref="A148" authorId="0" shapeId="0" xr:uid="{00000000-0006-0000-0100-000095000000}">
      <text>
        <r>
          <rPr>
            <b/>
            <sz val="9"/>
            <color indexed="81"/>
            <rFont val="Tahoma"/>
            <family val="2"/>
          </rPr>
          <t>wird automatisch übertragen !!!</t>
        </r>
      </text>
    </comment>
    <comment ref="A149" authorId="0" shapeId="0" xr:uid="{00000000-0006-0000-0100-000096000000}">
      <text>
        <r>
          <rPr>
            <b/>
            <sz val="9"/>
            <color indexed="81"/>
            <rFont val="Tahoma"/>
            <family val="2"/>
          </rPr>
          <t>wird automatisch übertragen !!!</t>
        </r>
      </text>
    </comment>
    <comment ref="A150" authorId="0" shapeId="0" xr:uid="{00000000-0006-0000-0100-000097000000}">
      <text>
        <r>
          <rPr>
            <b/>
            <sz val="9"/>
            <color indexed="81"/>
            <rFont val="Tahoma"/>
            <family val="2"/>
          </rPr>
          <t>wird automatisch übertragen !!!</t>
        </r>
      </text>
    </comment>
    <comment ref="A151" authorId="0" shapeId="0" xr:uid="{00000000-0006-0000-0100-000098000000}">
      <text>
        <r>
          <rPr>
            <b/>
            <sz val="9"/>
            <color indexed="81"/>
            <rFont val="Tahoma"/>
            <family val="2"/>
          </rPr>
          <t>wird automatisch übertragen !!!</t>
        </r>
      </text>
    </comment>
    <comment ref="A152" authorId="0" shapeId="0" xr:uid="{00000000-0006-0000-0100-000099000000}">
      <text>
        <r>
          <rPr>
            <b/>
            <sz val="9"/>
            <color indexed="81"/>
            <rFont val="Tahoma"/>
            <family val="2"/>
          </rPr>
          <t>wird automatisch übertragen !!!</t>
        </r>
      </text>
    </comment>
    <comment ref="A153" authorId="0" shapeId="0" xr:uid="{00000000-0006-0000-0100-00009A000000}">
      <text>
        <r>
          <rPr>
            <b/>
            <sz val="9"/>
            <color indexed="81"/>
            <rFont val="Tahoma"/>
            <family val="2"/>
          </rPr>
          <t>wird automatisch übertragen !!!</t>
        </r>
      </text>
    </comment>
    <comment ref="A154" authorId="0" shapeId="0" xr:uid="{00000000-0006-0000-0100-00009B000000}">
      <text>
        <r>
          <rPr>
            <b/>
            <sz val="9"/>
            <color indexed="81"/>
            <rFont val="Tahoma"/>
            <family val="2"/>
          </rPr>
          <t>wird automatisch übertragen !!!</t>
        </r>
      </text>
    </comment>
    <comment ref="A155" authorId="0" shapeId="0" xr:uid="{00000000-0006-0000-0100-00009C000000}">
      <text>
        <r>
          <rPr>
            <b/>
            <sz val="9"/>
            <color indexed="81"/>
            <rFont val="Tahoma"/>
            <family val="2"/>
          </rPr>
          <t>wird automatisch übertragen !!!</t>
        </r>
      </text>
    </comment>
    <comment ref="A156" authorId="0" shapeId="0" xr:uid="{00000000-0006-0000-0100-00009D000000}">
      <text>
        <r>
          <rPr>
            <b/>
            <sz val="9"/>
            <color indexed="81"/>
            <rFont val="Tahoma"/>
            <family val="2"/>
          </rPr>
          <t>wird automatisch übertragen !!!</t>
        </r>
      </text>
    </comment>
    <comment ref="A157" authorId="0" shapeId="0" xr:uid="{00000000-0006-0000-0100-00009E000000}">
      <text>
        <r>
          <rPr>
            <b/>
            <sz val="9"/>
            <color indexed="81"/>
            <rFont val="Tahoma"/>
            <family val="2"/>
          </rPr>
          <t>wird automatisch übertragen !!!</t>
        </r>
      </text>
    </comment>
    <comment ref="A158" authorId="0" shapeId="0" xr:uid="{00000000-0006-0000-0100-00009F000000}">
      <text>
        <r>
          <rPr>
            <b/>
            <sz val="9"/>
            <color indexed="81"/>
            <rFont val="Tahoma"/>
            <family val="2"/>
          </rPr>
          <t>wird automatisch übertragen !!!</t>
        </r>
      </text>
    </comment>
    <comment ref="A159" authorId="0" shapeId="0" xr:uid="{00000000-0006-0000-0100-0000A0000000}">
      <text>
        <r>
          <rPr>
            <b/>
            <sz val="9"/>
            <color indexed="81"/>
            <rFont val="Tahoma"/>
            <family val="2"/>
          </rPr>
          <t>wird automatisch übertragen !!!</t>
        </r>
      </text>
    </comment>
  </commentList>
</comments>
</file>

<file path=xl/sharedStrings.xml><?xml version="1.0" encoding="utf-8"?>
<sst xmlns="http://schemas.openxmlformats.org/spreadsheetml/2006/main" count="3269" uniqueCount="787">
  <si>
    <t>Vorname</t>
  </si>
  <si>
    <t>Name</t>
  </si>
  <si>
    <t>Geschlecht</t>
  </si>
  <si>
    <t>Altersklasse</t>
  </si>
  <si>
    <t>Nachname</t>
  </si>
  <si>
    <t>Jahrgang</t>
  </si>
  <si>
    <t>Platz</t>
  </si>
  <si>
    <t>Punkte</t>
  </si>
  <si>
    <t>Gliederung</t>
  </si>
  <si>
    <t>200 m Hindernisschwimmen</t>
  </si>
  <si>
    <t>100 m Retten mit Flossen und Gurtretter</t>
  </si>
  <si>
    <t>50 m Retten einer Puppe</t>
  </si>
  <si>
    <t>100 m Kombinierte Rettungs-übung</t>
  </si>
  <si>
    <t>100 m Retten einer Puppe mit Flossen</t>
  </si>
  <si>
    <t>200 m Super Lifesaver</t>
  </si>
  <si>
    <t>Start in Mann-schaft</t>
  </si>
  <si>
    <t>Kontroll-vermerk / Zulassung</t>
  </si>
  <si>
    <t>Verpflegung</t>
  </si>
  <si>
    <t>Bezirke</t>
  </si>
  <si>
    <t>Aachen</t>
  </si>
  <si>
    <t>Bonn</t>
  </si>
  <si>
    <t>Duisburg</t>
  </si>
  <si>
    <t>Düsseldorf</t>
  </si>
  <si>
    <t>Rhein-Erft-Kreis</t>
  </si>
  <si>
    <t>Essen</t>
  </si>
  <si>
    <t>Köln</t>
  </si>
  <si>
    <t>Krefeld</t>
  </si>
  <si>
    <t>Kreis Düren</t>
  </si>
  <si>
    <t>Kreis Euskirchen</t>
  </si>
  <si>
    <t>Kreis Heinsberg</t>
  </si>
  <si>
    <t>Kreis Kleve</t>
  </si>
  <si>
    <t>Kreis Mettmann</t>
  </si>
  <si>
    <t>Kreis Viersen</t>
  </si>
  <si>
    <t>Kreis Wesel</t>
  </si>
  <si>
    <t>Leverkusen</t>
  </si>
  <si>
    <t>Mönchengladbach</t>
  </si>
  <si>
    <t>Mülheim a. d. R.</t>
  </si>
  <si>
    <t>Oberbergischer Kreis</t>
  </si>
  <si>
    <t>Oberhausen</t>
  </si>
  <si>
    <t>Remscheid</t>
  </si>
  <si>
    <t>Rheinisch-Bergischer Kreis</t>
  </si>
  <si>
    <t>Rhein-Kreis Neuss</t>
  </si>
  <si>
    <t>Rhein-Sieg Kreis</t>
  </si>
  <si>
    <t>Solingen</t>
  </si>
  <si>
    <t>Wuppertal</t>
  </si>
  <si>
    <t>REK</t>
  </si>
  <si>
    <t>E</t>
  </si>
  <si>
    <t>D</t>
  </si>
  <si>
    <t>BN</t>
  </si>
  <si>
    <t>K</t>
  </si>
  <si>
    <t>KR</t>
  </si>
  <si>
    <t>Kurzbez.</t>
  </si>
  <si>
    <t>Bezirk</t>
  </si>
  <si>
    <t>LEV</t>
  </si>
  <si>
    <t>MG</t>
  </si>
  <si>
    <t>OBK</t>
  </si>
  <si>
    <t>OB</t>
  </si>
  <si>
    <t>RS</t>
  </si>
  <si>
    <t>RBK</t>
  </si>
  <si>
    <t>RKN</t>
  </si>
  <si>
    <t>RSK</t>
  </si>
  <si>
    <t>AK 13/14</t>
  </si>
  <si>
    <t>AK 12</t>
  </si>
  <si>
    <t>AK 15/16</t>
  </si>
  <si>
    <t>AK 17/18</t>
  </si>
  <si>
    <t>AK Offen</t>
  </si>
  <si>
    <t>=Listen!$E$2:$E$3</t>
  </si>
  <si>
    <t>M</t>
  </si>
  <si>
    <t>W</t>
  </si>
  <si>
    <t>JaNein</t>
  </si>
  <si>
    <t>J</t>
  </si>
  <si>
    <t>N</t>
  </si>
  <si>
    <t>Wettkampf</t>
  </si>
  <si>
    <t xml:space="preserve"> </t>
  </si>
  <si>
    <t>?</t>
  </si>
  <si>
    <t>AC</t>
  </si>
  <si>
    <t>DU</t>
  </si>
  <si>
    <t>DN</t>
  </si>
  <si>
    <t>EUS</t>
  </si>
  <si>
    <t>HS</t>
  </si>
  <si>
    <t>KLE</t>
  </si>
  <si>
    <t>ME</t>
  </si>
  <si>
    <t>Vie</t>
  </si>
  <si>
    <t>WES</t>
  </si>
  <si>
    <t>MH</t>
  </si>
  <si>
    <t>SG</t>
  </si>
  <si>
    <t>Jahrgang
Mitglied 1</t>
  </si>
  <si>
    <t>Jahrgang
Mitglied 2</t>
  </si>
  <si>
    <t>Jahrgang
Mitglied 3</t>
  </si>
  <si>
    <t>Jahrgang
Mitglied 4</t>
  </si>
  <si>
    <t>Jahrgang
Mitglied 5</t>
  </si>
  <si>
    <t>Nachname
Mitglied 5</t>
  </si>
  <si>
    <t>Vorname
Mitglied 5</t>
  </si>
  <si>
    <t>Vorname
Mitglied 1</t>
  </si>
  <si>
    <t>Nachname
Mitglied 1</t>
  </si>
  <si>
    <t>Vorname
Mitglied 2</t>
  </si>
  <si>
    <t>Nachname
Mitglied 2</t>
  </si>
  <si>
    <t>Vorname
Mitglied 3</t>
  </si>
  <si>
    <t>Nachname
Mitglied 3</t>
  </si>
  <si>
    <t>Vorname
Mitglied 4</t>
  </si>
  <si>
    <t>Nachname
Mitglied 4</t>
  </si>
  <si>
    <t>F</t>
  </si>
  <si>
    <t>V</t>
  </si>
  <si>
    <t>EinsatzGebiet</t>
  </si>
  <si>
    <t>SH</t>
  </si>
  <si>
    <t>HLW</t>
  </si>
  <si>
    <t xml:space="preserve">Startet als Bezirks-meister
</t>
  </si>
  <si>
    <t>Kontrolle AK 15/16 und älter Anz Disz</t>
  </si>
  <si>
    <t>Stefanie</t>
  </si>
  <si>
    <t>Stuch</t>
  </si>
  <si>
    <t>Carla</t>
  </si>
  <si>
    <t>Hennes</t>
  </si>
  <si>
    <t>2010</t>
  </si>
  <si>
    <t>Anna Maria</t>
  </si>
  <si>
    <t>Müller</t>
  </si>
  <si>
    <t>Bennet</t>
  </si>
  <si>
    <t>Künzel</t>
  </si>
  <si>
    <t>Ariane</t>
  </si>
  <si>
    <t>Roos</t>
  </si>
  <si>
    <t>2008</t>
  </si>
  <si>
    <t>Julia</t>
  </si>
  <si>
    <t>Matzat</t>
  </si>
  <si>
    <t>Ben</t>
  </si>
  <si>
    <t>Lunze</t>
  </si>
  <si>
    <t>2009</t>
  </si>
  <si>
    <t>Lara</t>
  </si>
  <si>
    <t>Askale</t>
  </si>
  <si>
    <t>2007</t>
  </si>
  <si>
    <t>Tom</t>
  </si>
  <si>
    <t>Aurélie</t>
  </si>
  <si>
    <t>Wetzel</t>
  </si>
  <si>
    <t>2004</t>
  </si>
  <si>
    <t>Nicolai</t>
  </si>
  <si>
    <t>Reeder</t>
  </si>
  <si>
    <t>2005</t>
  </si>
  <si>
    <t>1998</t>
  </si>
  <si>
    <t>Rüdiger</t>
  </si>
  <si>
    <t>Vogel</t>
  </si>
  <si>
    <t>1987</t>
  </si>
  <si>
    <t>Jannik</t>
  </si>
  <si>
    <t>Niebling</t>
  </si>
  <si>
    <t>2002</t>
  </si>
  <si>
    <t>Hardtberg</t>
  </si>
  <si>
    <t>Rescue Team</t>
  </si>
  <si>
    <t>Ja</t>
  </si>
  <si>
    <t>Lina</t>
  </si>
  <si>
    <t>Köse</t>
  </si>
  <si>
    <t>Robert</t>
  </si>
  <si>
    <t>Hannah</t>
  </si>
  <si>
    <t>Bosse</t>
  </si>
  <si>
    <t>Lea</t>
  </si>
  <si>
    <t>Esser</t>
  </si>
  <si>
    <t>Sarah</t>
  </si>
  <si>
    <t>Walther</t>
  </si>
  <si>
    <t>Henri</t>
  </si>
  <si>
    <t>Ludwig</t>
  </si>
  <si>
    <t>Anna</t>
  </si>
  <si>
    <t>Schurz</t>
  </si>
  <si>
    <t>Alexander</t>
  </si>
  <si>
    <t>Moritz</t>
  </si>
  <si>
    <t>Reder</t>
  </si>
  <si>
    <t>Christian</t>
  </si>
  <si>
    <t>Hougardy</t>
  </si>
  <si>
    <t>Sofia</t>
  </si>
  <si>
    <t>Tissen</t>
  </si>
  <si>
    <t>Maren</t>
  </si>
  <si>
    <t>Schröder</t>
  </si>
  <si>
    <t>Elena</t>
  </si>
  <si>
    <t>Meurer</t>
  </si>
  <si>
    <t>Nadine</t>
  </si>
  <si>
    <t>Dormann</t>
  </si>
  <si>
    <t>Christin</t>
  </si>
  <si>
    <t>Schang</t>
  </si>
  <si>
    <t>Reinecke</t>
  </si>
  <si>
    <t>Wolfram</t>
  </si>
  <si>
    <t>2006</t>
  </si>
  <si>
    <t>2011</t>
  </si>
  <si>
    <t>1989</t>
  </si>
  <si>
    <t>1992</t>
  </si>
  <si>
    <t>1988</t>
  </si>
  <si>
    <t>Heike</t>
  </si>
  <si>
    <t>ja</t>
  </si>
  <si>
    <t>1996</t>
  </si>
  <si>
    <t>Timm</t>
  </si>
  <si>
    <t>Wienholdt</t>
  </si>
  <si>
    <t>Jana</t>
  </si>
  <si>
    <t>Terliesner</t>
  </si>
  <si>
    <t>Emilia</t>
  </si>
  <si>
    <t>Hartmann</t>
  </si>
  <si>
    <t>2012</t>
  </si>
  <si>
    <t>Duisburg-Homberg</t>
  </si>
  <si>
    <t>Leana</t>
  </si>
  <si>
    <t>Hahn</t>
  </si>
  <si>
    <t>2013</t>
  </si>
  <si>
    <t>Jan</t>
  </si>
  <si>
    <t>Adams</t>
  </si>
  <si>
    <t>Nein</t>
  </si>
  <si>
    <t>Levi</t>
  </si>
  <si>
    <t>Hergesell</t>
  </si>
  <si>
    <t>Zahraa</t>
  </si>
  <si>
    <t>Raad</t>
  </si>
  <si>
    <t>Emily</t>
  </si>
  <si>
    <t>Bäumer</t>
  </si>
  <si>
    <t>Jesse</t>
  </si>
  <si>
    <t>Wriggers</t>
  </si>
  <si>
    <t>Nico</t>
  </si>
  <si>
    <t>Walbersdorf</t>
  </si>
  <si>
    <t>Eric</t>
  </si>
  <si>
    <t>Lena</t>
  </si>
  <si>
    <t>Romanczyk</t>
  </si>
  <si>
    <t>Sven</t>
  </si>
  <si>
    <t>Platen</t>
  </si>
  <si>
    <t>Angenvoort</t>
  </si>
  <si>
    <t>Saskia</t>
  </si>
  <si>
    <t>Johnen</t>
  </si>
  <si>
    <t>2000</t>
  </si>
  <si>
    <t xml:space="preserve">Duisburg-Homberg </t>
  </si>
  <si>
    <t>Gedig</t>
  </si>
  <si>
    <t xml:space="preserve">Emilia </t>
  </si>
  <si>
    <t>Maik</t>
  </si>
  <si>
    <t>Borodin</t>
  </si>
  <si>
    <t>Jean</t>
  </si>
  <si>
    <t>Zidar</t>
  </si>
  <si>
    <t>1995</t>
  </si>
  <si>
    <t>Sheila</t>
  </si>
  <si>
    <t>Tritt</t>
  </si>
  <si>
    <t>2001</t>
  </si>
  <si>
    <t xml:space="preserve">Alexandra </t>
  </si>
  <si>
    <t>Härter</t>
  </si>
  <si>
    <t>1984</t>
  </si>
  <si>
    <t>1991</t>
  </si>
  <si>
    <t>Volker</t>
  </si>
  <si>
    <t>Herold</t>
  </si>
  <si>
    <t>1959</t>
  </si>
  <si>
    <t>Tim</t>
  </si>
  <si>
    <t>Schuppert</t>
  </si>
  <si>
    <t>1997</t>
  </si>
  <si>
    <t>Noah-Luca</t>
  </si>
  <si>
    <t>Hansen</t>
  </si>
  <si>
    <t xml:space="preserve">Ashef </t>
  </si>
  <si>
    <t>Rahmatullah</t>
  </si>
  <si>
    <t>Schröders</t>
  </si>
  <si>
    <t>Conen</t>
  </si>
  <si>
    <t>Hochneukirch</t>
  </si>
  <si>
    <t>m</t>
  </si>
  <si>
    <t>Leonhard</t>
  </si>
  <si>
    <t>Mattick</t>
  </si>
  <si>
    <t>Justus</t>
  </si>
  <si>
    <t>Bodenburg</t>
  </si>
  <si>
    <t>w</t>
  </si>
  <si>
    <t xml:space="preserve">Maxima </t>
  </si>
  <si>
    <t>Gaar</t>
  </si>
  <si>
    <t>Quack</t>
  </si>
  <si>
    <t>Unger</t>
  </si>
  <si>
    <t>Eva</t>
  </si>
  <si>
    <t>Lappeßen</t>
  </si>
  <si>
    <t>Ayoub</t>
  </si>
  <si>
    <t>Amnad</t>
  </si>
  <si>
    <t>Philipp</t>
  </si>
  <si>
    <t>Höing</t>
  </si>
  <si>
    <t xml:space="preserve">Ron </t>
  </si>
  <si>
    <t>Jule</t>
  </si>
  <si>
    <t>Kohlen</t>
  </si>
  <si>
    <t>2003</t>
  </si>
  <si>
    <t>Grigori</t>
  </si>
  <si>
    <t>Dechandt</t>
  </si>
  <si>
    <t>Michael</t>
  </si>
  <si>
    <t>Lengle</t>
  </si>
  <si>
    <t>Jonas</t>
  </si>
  <si>
    <t>Bauer</t>
  </si>
  <si>
    <t>Maxima</t>
  </si>
  <si>
    <t>Mia</t>
  </si>
  <si>
    <t>Horn</t>
  </si>
  <si>
    <t>Niklas</t>
  </si>
  <si>
    <t>Liliana</t>
  </si>
  <si>
    <t>Bihn</t>
  </si>
  <si>
    <t>Anika</t>
  </si>
  <si>
    <t>1999</t>
  </si>
  <si>
    <t>Mehl</t>
  </si>
  <si>
    <t>Marijana</t>
  </si>
  <si>
    <t>Birg-Vujcin</t>
  </si>
  <si>
    <t>Gloria</t>
  </si>
  <si>
    <t>Kley</t>
  </si>
  <si>
    <t>Simone</t>
  </si>
  <si>
    <t>Schmidt</t>
  </si>
  <si>
    <t>Ron</t>
  </si>
  <si>
    <t>Paul</t>
  </si>
  <si>
    <t>Gross</t>
  </si>
  <si>
    <t xml:space="preserve">Ben </t>
  </si>
  <si>
    <t>Simberger</t>
  </si>
  <si>
    <t>Ternik</t>
  </si>
  <si>
    <t>Niels</t>
  </si>
  <si>
    <t>Lengkeit</t>
  </si>
  <si>
    <t>Rheurdt-Schaephuyen</t>
  </si>
  <si>
    <t>Romy</t>
  </si>
  <si>
    <t>Goetzens</t>
  </si>
  <si>
    <t>Jannes</t>
  </si>
  <si>
    <t>Görtz</t>
  </si>
  <si>
    <t>Paula</t>
  </si>
  <si>
    <t>Wiese</t>
  </si>
  <si>
    <t>Frederike</t>
  </si>
  <si>
    <t>Stang</t>
  </si>
  <si>
    <t>Florian</t>
  </si>
  <si>
    <t>Urenjak</t>
  </si>
  <si>
    <t xml:space="preserve">Judith </t>
  </si>
  <si>
    <t>Mölders</t>
  </si>
  <si>
    <t xml:space="preserve">Philipp </t>
  </si>
  <si>
    <t>1993</t>
  </si>
  <si>
    <t>Katharina</t>
  </si>
  <si>
    <t>Janssen</t>
  </si>
  <si>
    <t>Laurens</t>
  </si>
  <si>
    <t>Janser</t>
  </si>
  <si>
    <t>Thorben</t>
  </si>
  <si>
    <t>van Rossum</t>
  </si>
  <si>
    <t>Nele</t>
  </si>
  <si>
    <t>Rottmann</t>
  </si>
  <si>
    <t>Bäumken</t>
  </si>
  <si>
    <t>Helen</t>
  </si>
  <si>
    <t>Herbold</t>
  </si>
  <si>
    <t>Lotta</t>
  </si>
  <si>
    <t>Hutmacher</t>
  </si>
  <si>
    <t xml:space="preserve">Leonard </t>
  </si>
  <si>
    <t>Fritsch</t>
  </si>
  <si>
    <t>Diepers</t>
  </si>
  <si>
    <t>Lennart</t>
  </si>
  <si>
    <t xml:space="preserve">Drozda </t>
  </si>
  <si>
    <t>Gogol</t>
  </si>
  <si>
    <t xml:space="preserve">Jannes </t>
  </si>
  <si>
    <t xml:space="preserve">Lina </t>
  </si>
  <si>
    <t>Smeets</t>
  </si>
  <si>
    <t>Melanie</t>
  </si>
  <si>
    <t>Shahin</t>
  </si>
  <si>
    <t>Nina</t>
  </si>
  <si>
    <t>Dammertz</t>
  </si>
  <si>
    <t>Metz</t>
  </si>
  <si>
    <t>Witzdam</t>
  </si>
  <si>
    <t>Judith</t>
  </si>
  <si>
    <t>Nicola</t>
  </si>
  <si>
    <t>Berendes</t>
  </si>
  <si>
    <t xml:space="preserve">Peter </t>
  </si>
  <si>
    <t>Schüren</t>
  </si>
  <si>
    <t>Söhnke</t>
  </si>
  <si>
    <t>Hoyer</t>
  </si>
  <si>
    <t>Tobias</t>
  </si>
  <si>
    <t>Wirth</t>
  </si>
  <si>
    <t xml:space="preserve">Lengkeit </t>
  </si>
  <si>
    <t>Kleve</t>
  </si>
  <si>
    <t>Maret</t>
  </si>
  <si>
    <t>Joeken</t>
  </si>
  <si>
    <t>Johanna</t>
  </si>
  <si>
    <t>Bungert</t>
  </si>
  <si>
    <t>Robertz</t>
  </si>
  <si>
    <t>Fabian</t>
  </si>
  <si>
    <t>Reusch</t>
  </si>
  <si>
    <t>Pauls</t>
  </si>
  <si>
    <t>Maya</t>
  </si>
  <si>
    <t>Geurts</t>
  </si>
  <si>
    <t>Rheurdt-Schaephuysen</t>
  </si>
  <si>
    <t>Nike</t>
  </si>
  <si>
    <t>Skorwider</t>
  </si>
  <si>
    <t>Liz</t>
  </si>
  <si>
    <t>Färbers</t>
  </si>
  <si>
    <t>Kerschbaum</t>
  </si>
  <si>
    <t>Kathrin</t>
  </si>
  <si>
    <t>Karolin</t>
  </si>
  <si>
    <t>Johannes</t>
  </si>
  <si>
    <t>Hanna</t>
  </si>
  <si>
    <t>Andreas</t>
  </si>
  <si>
    <t>Rheindahlen</t>
  </si>
  <si>
    <t>Vera</t>
  </si>
  <si>
    <t>Bähren</t>
  </si>
  <si>
    <t>Madita</t>
  </si>
  <si>
    <t>Hermanns</t>
  </si>
  <si>
    <t>Wickrath</t>
  </si>
  <si>
    <t>Max</t>
  </si>
  <si>
    <t>Maximilian</t>
  </si>
  <si>
    <t>Huppertz</t>
  </si>
  <si>
    <t>Samuel</t>
  </si>
  <si>
    <t>Jessen</t>
  </si>
  <si>
    <t>Jansen</t>
  </si>
  <si>
    <t>Zoe Mia</t>
  </si>
  <si>
    <t>Loose</t>
  </si>
  <si>
    <t>Megow</t>
  </si>
  <si>
    <t>Julius</t>
  </si>
  <si>
    <t>Henry</t>
  </si>
  <si>
    <t>Peltzer</t>
  </si>
  <si>
    <t>Henrik</t>
  </si>
  <si>
    <t>Wagner</t>
  </si>
  <si>
    <t>Amelie</t>
  </si>
  <si>
    <t>Kuss</t>
  </si>
  <si>
    <t>Justin</t>
  </si>
  <si>
    <t>Hardt</t>
  </si>
  <si>
    <t>Merle</t>
  </si>
  <si>
    <t>Krippner</t>
  </si>
  <si>
    <t>Finja</t>
  </si>
  <si>
    <t>Torge</t>
  </si>
  <si>
    <t>Christel</t>
  </si>
  <si>
    <t>Tillges</t>
  </si>
  <si>
    <t>Rabea</t>
  </si>
  <si>
    <t>Elaine</t>
  </si>
  <si>
    <t>Burdich</t>
  </si>
  <si>
    <t>Liann</t>
  </si>
  <si>
    <t>Guss</t>
  </si>
  <si>
    <t>Meyer</t>
  </si>
  <si>
    <t>Niclas</t>
  </si>
  <si>
    <t>Christina</t>
  </si>
  <si>
    <t>Fischer</t>
  </si>
  <si>
    <t>Erke</t>
  </si>
  <si>
    <t>Bjarne</t>
  </si>
  <si>
    <t>Rocholl</t>
  </si>
  <si>
    <t>Nümbrecht</t>
  </si>
  <si>
    <t>Marienheide</t>
  </si>
  <si>
    <t>Matthäus</t>
  </si>
  <si>
    <t>Radevormwald</t>
  </si>
  <si>
    <t>Levin</t>
  </si>
  <si>
    <t>Sohn</t>
  </si>
  <si>
    <t>Jolina</t>
  </si>
  <si>
    <t>Loyek</t>
  </si>
  <si>
    <t>Mirja</t>
  </si>
  <si>
    <t>Ising</t>
  </si>
  <si>
    <t>Kunze</t>
  </si>
  <si>
    <t>Heukelbach</t>
  </si>
  <si>
    <t>Braun</t>
  </si>
  <si>
    <t>Colin</t>
  </si>
  <si>
    <t>Althoff</t>
  </si>
  <si>
    <t>Patrick</t>
  </si>
  <si>
    <t>Hannes</t>
  </si>
  <si>
    <t>Hendrik</t>
  </si>
  <si>
    <t>Katerina</t>
  </si>
  <si>
    <t>Hermann</t>
  </si>
  <si>
    <t>Voswinkel</t>
  </si>
  <si>
    <t>Benedikt</t>
  </si>
  <si>
    <t>Flosbach</t>
  </si>
  <si>
    <t>Greta</t>
  </si>
  <si>
    <t>Ueberberg</t>
  </si>
  <si>
    <t>Yannick</t>
  </si>
  <si>
    <t>Mortsiefer</t>
  </si>
  <si>
    <t>Mina</t>
  </si>
  <si>
    <t>Conrad</t>
  </si>
  <si>
    <t>Lasse</t>
  </si>
  <si>
    <t>Stützel</t>
  </si>
  <si>
    <t>Leni</t>
  </si>
  <si>
    <t>Ressmann</t>
  </si>
  <si>
    <t xml:space="preserve">Vincent </t>
  </si>
  <si>
    <t>Mailin</t>
  </si>
  <si>
    <t>Mesch</t>
  </si>
  <si>
    <t>Mila</t>
  </si>
  <si>
    <t>Snietka</t>
  </si>
  <si>
    <t>Schnepper</t>
  </si>
  <si>
    <t>Jakob</t>
  </si>
  <si>
    <t>Tschernich</t>
  </si>
  <si>
    <t xml:space="preserve">Tom Felix </t>
  </si>
  <si>
    <t>Woermann</t>
  </si>
  <si>
    <t xml:space="preserve">Susan </t>
  </si>
  <si>
    <t>Mats</t>
  </si>
  <si>
    <t>Scheske</t>
  </si>
  <si>
    <t>Ansorge</t>
  </si>
  <si>
    <t>Lukas</t>
  </si>
  <si>
    <t>Henriette</t>
  </si>
  <si>
    <t>Kim Laura</t>
  </si>
  <si>
    <t xml:space="preserve">Jennifer </t>
  </si>
  <si>
    <t>Elke</t>
  </si>
  <si>
    <t>Berges</t>
  </si>
  <si>
    <t>1967</t>
  </si>
  <si>
    <t>Jan-Lee</t>
  </si>
  <si>
    <t>Juraske</t>
  </si>
  <si>
    <t>Heldt</t>
  </si>
  <si>
    <t>Pius</t>
  </si>
  <si>
    <t>Schnütgen</t>
  </si>
  <si>
    <t>Sophie</t>
  </si>
  <si>
    <t>Kröschel</t>
  </si>
  <si>
    <t>Kreimendahl</t>
  </si>
  <si>
    <t>nein</t>
  </si>
  <si>
    <t>Rokitta</t>
  </si>
  <si>
    <t>Leon</t>
  </si>
  <si>
    <t>Schiffer</t>
  </si>
  <si>
    <t>Thumm</t>
  </si>
  <si>
    <t>Raich</t>
  </si>
  <si>
    <t>10</t>
  </si>
  <si>
    <t>Hürth</t>
  </si>
  <si>
    <t>Carla Isabella</t>
  </si>
  <si>
    <t>Valente</t>
  </si>
  <si>
    <t>Elisa Marie</t>
  </si>
  <si>
    <t>Scheibe</t>
  </si>
  <si>
    <t>11</t>
  </si>
  <si>
    <t>Bedburg</t>
  </si>
  <si>
    <t>Jil Lea</t>
  </si>
  <si>
    <t>Zwerschke</t>
  </si>
  <si>
    <t>Naser</t>
  </si>
  <si>
    <t>Jonah</t>
  </si>
  <si>
    <t>Horstmann</t>
  </si>
  <si>
    <t>Fleischhauer</t>
  </si>
  <si>
    <t>Geng</t>
  </si>
  <si>
    <t>Mara</t>
  </si>
  <si>
    <t>Stobbe</t>
  </si>
  <si>
    <t>Marie Jolie</t>
  </si>
  <si>
    <t>Ksoll</t>
  </si>
  <si>
    <t>Uerlings</t>
  </si>
  <si>
    <t>Linus</t>
  </si>
  <si>
    <t>Hamacher</t>
  </si>
  <si>
    <t>Anton</t>
  </si>
  <si>
    <t>Morbach</t>
  </si>
  <si>
    <t>Gollwitzer</t>
  </si>
  <si>
    <t>Julian</t>
  </si>
  <si>
    <t>Brähler</t>
  </si>
  <si>
    <t>Clara</t>
  </si>
  <si>
    <t>Hintzen</t>
  </si>
  <si>
    <t>Kim</t>
  </si>
  <si>
    <t>Lindenlauf</t>
  </si>
  <si>
    <t>Krell</t>
  </si>
  <si>
    <t>Brühl</t>
  </si>
  <si>
    <t>Ferris</t>
  </si>
  <si>
    <t>Hamm</t>
  </si>
  <si>
    <t>Wesseling</t>
  </si>
  <si>
    <t>Ehlen</t>
  </si>
  <si>
    <t>Hauke</t>
  </si>
  <si>
    <t>Klaassen</t>
  </si>
  <si>
    <t>Emma</t>
  </si>
  <si>
    <t>Wilms</t>
  </si>
  <si>
    <t>Maagh</t>
  </si>
  <si>
    <t>Pia</t>
  </si>
  <si>
    <t>Verfürth</t>
  </si>
  <si>
    <t>Nicolas</t>
  </si>
  <si>
    <t>Robin</t>
  </si>
  <si>
    <t>Weyer</t>
  </si>
  <si>
    <t>Leif</t>
  </si>
  <si>
    <t>Depke</t>
  </si>
  <si>
    <t>Corinna</t>
  </si>
  <si>
    <t>Clemens</t>
  </si>
  <si>
    <t>Nada</t>
  </si>
  <si>
    <t>Gavric</t>
  </si>
  <si>
    <t>Pulheim</t>
  </si>
  <si>
    <t>Celina</t>
  </si>
  <si>
    <t>Sieben</t>
  </si>
  <si>
    <t>Simon</t>
  </si>
  <si>
    <t>Assenmacher</t>
  </si>
  <si>
    <t>Gereon</t>
  </si>
  <si>
    <t>Meermeyer</t>
  </si>
  <si>
    <t>Pascal</t>
  </si>
  <si>
    <t>Hanel</t>
  </si>
  <si>
    <t>Sophia</t>
  </si>
  <si>
    <t>Wergen</t>
  </si>
  <si>
    <t xml:space="preserve">Jil Lea </t>
  </si>
  <si>
    <t>Heibach</t>
  </si>
  <si>
    <t>Lisanne</t>
  </si>
  <si>
    <t>Jungbluth</t>
  </si>
  <si>
    <t>Jonathan</t>
  </si>
  <si>
    <t>Werth</t>
  </si>
  <si>
    <t>Carl</t>
  </si>
  <si>
    <t>Sieger</t>
  </si>
  <si>
    <t>Lewin</t>
  </si>
  <si>
    <t>Kraus</t>
  </si>
  <si>
    <t>Lilith</t>
  </si>
  <si>
    <t>Lenie</t>
  </si>
  <si>
    <t>Warden</t>
  </si>
  <si>
    <t>Victoria</t>
  </si>
  <si>
    <t>Schröter</t>
  </si>
  <si>
    <t>Hürth 2</t>
  </si>
  <si>
    <t>Frida</t>
  </si>
  <si>
    <t>Martinez Tirados</t>
  </si>
  <si>
    <t>Dietz</t>
  </si>
  <si>
    <t>Helena</t>
  </si>
  <si>
    <t>Lohse</t>
  </si>
  <si>
    <t xml:space="preserve">Linus </t>
  </si>
  <si>
    <t>Bedburg 1</t>
  </si>
  <si>
    <t>Bedburg 2</t>
  </si>
  <si>
    <t>Uta</t>
  </si>
  <si>
    <t>Oliwia</t>
  </si>
  <si>
    <t>Wojtasik</t>
  </si>
  <si>
    <t>Schwarz</t>
  </si>
  <si>
    <t>Mick</t>
  </si>
  <si>
    <t>Dieffendahl</t>
  </si>
  <si>
    <t>Klein</t>
  </si>
  <si>
    <t>Lux</t>
  </si>
  <si>
    <t>Cristiano</t>
  </si>
  <si>
    <t>Carillho</t>
  </si>
  <si>
    <t>Oskar</t>
  </si>
  <si>
    <t>Dominik</t>
  </si>
  <si>
    <t>Czekai</t>
  </si>
  <si>
    <t>Jamila</t>
  </si>
  <si>
    <t>Elias</t>
  </si>
  <si>
    <t>Volkmuth</t>
  </si>
  <si>
    <t>Antonia</t>
  </si>
  <si>
    <t>Jung</t>
  </si>
  <si>
    <t>Konstantin</t>
  </si>
  <si>
    <t>Carolina</t>
  </si>
  <si>
    <t>Pritz</t>
  </si>
  <si>
    <t>Khira</t>
  </si>
  <si>
    <t>Koppenborg</t>
  </si>
  <si>
    <t>Cathrin</t>
  </si>
  <si>
    <t>Langefeld</t>
  </si>
  <si>
    <t>Alina</t>
  </si>
  <si>
    <t>Bickendorf</t>
  </si>
  <si>
    <t>Anne</t>
  </si>
  <si>
    <t>Schneider</t>
  </si>
  <si>
    <t>Giuliana</t>
  </si>
  <si>
    <t>Caputo</t>
  </si>
  <si>
    <t>Harnau</t>
  </si>
  <si>
    <t>Grippekoven</t>
  </si>
  <si>
    <t>Wüst</t>
  </si>
  <si>
    <t>Hutter</t>
  </si>
  <si>
    <t>Stefan</t>
  </si>
  <si>
    <t>Schmitz</t>
  </si>
  <si>
    <t>Felix</t>
  </si>
  <si>
    <t>Hatzold</t>
  </si>
  <si>
    <t>Magera</t>
  </si>
  <si>
    <t>Marc</t>
  </si>
  <si>
    <t>Balzer</t>
  </si>
  <si>
    <t>Lotz</t>
  </si>
  <si>
    <t>Annika</t>
  </si>
  <si>
    <t>Kempen</t>
  </si>
  <si>
    <t>Adrian</t>
  </si>
  <si>
    <t>Vohwinkel</t>
  </si>
  <si>
    <t>Arne</t>
  </si>
  <si>
    <t>Pokrandt</t>
  </si>
  <si>
    <t>Kreckler</t>
  </si>
  <si>
    <t>Theresa</t>
  </si>
  <si>
    <t>Meuser</t>
  </si>
  <si>
    <t>Cervenka</t>
  </si>
  <si>
    <t>Marie</t>
  </si>
  <si>
    <t>Leuer</t>
  </si>
  <si>
    <t>Parschill</t>
  </si>
  <si>
    <t>Schenk</t>
  </si>
  <si>
    <t>Fischer-Rau</t>
  </si>
  <si>
    <t>Fritz</t>
  </si>
  <si>
    <t>Mülders</t>
  </si>
  <si>
    <t>Noel</t>
  </si>
  <si>
    <t>Leyers</t>
  </si>
  <si>
    <t>Eisheuer</t>
  </si>
  <si>
    <t>VIE</t>
  </si>
  <si>
    <t>Schulte</t>
  </si>
  <si>
    <t>Ida</t>
  </si>
  <si>
    <t>Spliethoff</t>
  </si>
  <si>
    <t>1</t>
  </si>
  <si>
    <t>Alpen</t>
  </si>
  <si>
    <t>Schostok</t>
  </si>
  <si>
    <t>2</t>
  </si>
  <si>
    <t>Rösken</t>
  </si>
  <si>
    <t>Plegge</t>
  </si>
  <si>
    <t>Petrow</t>
  </si>
  <si>
    <t>Luca</t>
  </si>
  <si>
    <t>Bücken</t>
  </si>
  <si>
    <t>Malmström</t>
  </si>
  <si>
    <t>Kirsten</t>
  </si>
  <si>
    <t>Hense</t>
  </si>
  <si>
    <t>Koch</t>
  </si>
  <si>
    <t>Gusch</t>
  </si>
  <si>
    <t>Malien</t>
  </si>
  <si>
    <t>Henning</t>
  </si>
  <si>
    <t>Leonie</t>
  </si>
  <si>
    <t>Kleipaß</t>
  </si>
  <si>
    <t>Terlinden</t>
  </si>
  <si>
    <t>David</t>
  </si>
  <si>
    <t>Phil</t>
  </si>
  <si>
    <t>Wettels</t>
  </si>
  <si>
    <t>Jona</t>
  </si>
  <si>
    <t>Lemm</t>
  </si>
  <si>
    <t>Kolodzy</t>
  </si>
  <si>
    <t>Tinnefeld</t>
  </si>
  <si>
    <t>Zoé</t>
  </si>
  <si>
    <t>Voetee</t>
  </si>
  <si>
    <t>Kunst</t>
  </si>
  <si>
    <t>Tymon</t>
  </si>
  <si>
    <t>Kung</t>
  </si>
  <si>
    <t>Janßen</t>
  </si>
  <si>
    <t>Kyra-Lynn</t>
  </si>
  <si>
    <t>Lisa</t>
  </si>
  <si>
    <t>Ronja</t>
  </si>
  <si>
    <t>Rous</t>
  </si>
  <si>
    <t>Maja</t>
  </si>
  <si>
    <t>Giuliano</t>
  </si>
  <si>
    <t>Holl</t>
  </si>
  <si>
    <t>Jannis</t>
  </si>
  <si>
    <t>Laurien</t>
  </si>
  <si>
    <t>Hackstein</t>
  </si>
  <si>
    <t>1994</t>
  </si>
  <si>
    <t>Kilders</t>
  </si>
  <si>
    <t>1982</t>
  </si>
  <si>
    <t>Kall</t>
  </si>
  <si>
    <t>Phillip</t>
  </si>
  <si>
    <t>Terporten</t>
  </si>
  <si>
    <t>Kugel</t>
  </si>
  <si>
    <t>Schöttler</t>
  </si>
  <si>
    <t>Ehms</t>
  </si>
  <si>
    <t>Paschen</t>
  </si>
  <si>
    <t>Carol</t>
  </si>
  <si>
    <t>Miriam</t>
  </si>
  <si>
    <t>Degenhardt</t>
  </si>
  <si>
    <t>Bugs</t>
  </si>
  <si>
    <t>Aachen 1</t>
  </si>
  <si>
    <t>Banz</t>
  </si>
  <si>
    <t>Bühler</t>
  </si>
  <si>
    <t>Mona</t>
  </si>
  <si>
    <t>Aachen 2</t>
  </si>
  <si>
    <t xml:space="preserve">Fabian </t>
  </si>
  <si>
    <t>Thomas</t>
  </si>
  <si>
    <t>Bosshammer</t>
  </si>
  <si>
    <t>Aachen 3</t>
  </si>
  <si>
    <t>Henrike</t>
  </si>
  <si>
    <t>Rohde</t>
  </si>
  <si>
    <t>von Kalben</t>
  </si>
  <si>
    <t>Götzkes</t>
  </si>
  <si>
    <t>Franziska</t>
  </si>
  <si>
    <t>Schämann</t>
  </si>
  <si>
    <t>Langenfeld</t>
  </si>
  <si>
    <t>Langenberg</t>
  </si>
  <si>
    <t>Holtkamp</t>
  </si>
  <si>
    <t>Svenja</t>
  </si>
  <si>
    <t>Springer</t>
  </si>
  <si>
    <t>Hartung</t>
  </si>
  <si>
    <t>Lene Mirja</t>
  </si>
  <si>
    <t>Matilda</t>
  </si>
  <si>
    <t>Barning</t>
  </si>
  <si>
    <t>Liv</t>
  </si>
  <si>
    <t>Frenzel</t>
  </si>
  <si>
    <t>Golz</t>
  </si>
  <si>
    <t>Jamin</t>
  </si>
  <si>
    <t>Speer</t>
  </si>
  <si>
    <t>Barlag</t>
  </si>
  <si>
    <t>Rudl</t>
  </si>
  <si>
    <t>Alicia</t>
  </si>
  <si>
    <t>Brandt</t>
  </si>
  <si>
    <t>Titus</t>
  </si>
  <si>
    <t>Neumann-Mahlkau</t>
  </si>
  <si>
    <t>Sand</t>
  </si>
  <si>
    <t>Lynn</t>
  </si>
  <si>
    <t>Bialecki</t>
  </si>
  <si>
    <t>Eileen</t>
  </si>
  <si>
    <t>Wagener</t>
  </si>
  <si>
    <t>Grünendahl</t>
  </si>
  <si>
    <t>Shaun Kevin</t>
  </si>
  <si>
    <t>Keller</t>
  </si>
  <si>
    <t>Akrutat</t>
  </si>
  <si>
    <t>Langenberg Herren</t>
  </si>
  <si>
    <t>Austermann</t>
  </si>
  <si>
    <t>Rheda-Wiedenbrück</t>
  </si>
  <si>
    <t>RHE</t>
  </si>
  <si>
    <t xml:space="preserve">AK 12 w </t>
  </si>
  <si>
    <t>AK 12 m</t>
  </si>
  <si>
    <t>AK 13/14 w</t>
  </si>
  <si>
    <t>AK 13/14 m</t>
  </si>
  <si>
    <t>AK 15/16 w</t>
  </si>
  <si>
    <t>AK 15/16 m</t>
  </si>
  <si>
    <t>AK 17/18 w</t>
  </si>
  <si>
    <t>AK 17/18 m</t>
  </si>
  <si>
    <t>AK offen w</t>
  </si>
  <si>
    <t>AK offen m</t>
  </si>
  <si>
    <t>AK15/16 m</t>
  </si>
  <si>
    <t>AK 12 w</t>
  </si>
  <si>
    <t>3</t>
  </si>
  <si>
    <t>4</t>
  </si>
  <si>
    <t>5</t>
  </si>
  <si>
    <t>6</t>
  </si>
  <si>
    <t>7</t>
  </si>
  <si>
    <t>8</t>
  </si>
  <si>
    <t>9</t>
  </si>
  <si>
    <t>12</t>
  </si>
  <si>
    <t>13</t>
  </si>
  <si>
    <t>Hürth 1</t>
  </si>
  <si>
    <t xml:space="preserve">Langenfeld </t>
  </si>
  <si>
    <t>Nümbrecht 1</t>
  </si>
  <si>
    <t>Nümbrecht 2</t>
  </si>
  <si>
    <t>Mathis</t>
  </si>
  <si>
    <t>Menzel</t>
  </si>
  <si>
    <t>Luisa</t>
  </si>
  <si>
    <t>Endemann</t>
  </si>
  <si>
    <t>Jamie Jasmin</t>
  </si>
  <si>
    <t>Stephan</t>
  </si>
  <si>
    <t>Celin Marie</t>
  </si>
  <si>
    <t>Wulff</t>
  </si>
  <si>
    <t>Pohlmann</t>
  </si>
  <si>
    <t>Anna-Lena</t>
  </si>
  <si>
    <t>Bösel</t>
  </si>
  <si>
    <t>Alscher</t>
  </si>
  <si>
    <t>Cristina</t>
  </si>
  <si>
    <t>Heesen</t>
  </si>
  <si>
    <t>Dorfmüller</t>
  </si>
  <si>
    <t>Bisping</t>
  </si>
  <si>
    <t>Janina Melina</t>
  </si>
  <si>
    <t>Beesch</t>
  </si>
  <si>
    <t>Josephine</t>
  </si>
  <si>
    <t>Wittmann</t>
  </si>
  <si>
    <t>Janine</t>
  </si>
  <si>
    <t>Topoll</t>
  </si>
  <si>
    <t>Magnus</t>
  </si>
  <si>
    <t>Frisch</t>
  </si>
  <si>
    <t>Bischof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</si>
</sst>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ss.00"/>
    <numFmt numFmtId="165" formatCode="mm:ss.00"/>
    <numFmt numFmtId="166" formatCode="m&quot;:&quot;ss.00"/>
  </numFmts>
  <fonts count="13" x14ac:knownFonts="1">
    <font>
      <sz val="11"/>
      <color theme="1"/>
      <name val="Calibri"/>
      <family val="2"/>
      <scheme val="minor"/>
    </font>
    <font>
      <sz val="10"/>
      <name val="Arial"/>
      <family val="2"/>
    </font>
    <font>
      <b/>
      <sz val="10"/>
      <name val="Arial"/>
      <family val="2"/>
    </font>
    <font>
      <sz val="9"/>
      <name val="Arial"/>
      <family val="2"/>
    </font>
    <font>
      <sz val="10"/>
      <color indexed="81"/>
      <name val="Tahoma"/>
      <family val="2"/>
    </font>
    <font>
      <sz val="8"/>
      <color indexed="81"/>
      <name val="Tahoma"/>
      <family val="2"/>
    </font>
    <font>
      <b/>
      <u/>
      <sz val="10"/>
      <name val="Arial"/>
      <family val="2"/>
    </font>
    <font>
      <sz val="9"/>
      <color indexed="81"/>
      <name val="Tahoma"/>
      <charset val="1"/>
    </font>
    <font>
      <b/>
      <sz val="9"/>
      <color indexed="81"/>
      <name val="Tahoma"/>
      <charset val="1"/>
    </font>
    <font>
      <b/>
      <sz val="9"/>
      <color indexed="81"/>
      <name val="Tahoma"/>
      <family val="2"/>
    </font>
    <font>
      <u/>
      <sz val="10"/>
      <color rgb="FF0000FF"/>
      <name val="Arial"/>
      <family val="2"/>
    </font>
    <font>
      <sz val="10"/>
      <color rgb="FF000000"/>
      <name val="Arial"/>
      <family val="2"/>
    </font>
    <font>
      <b/>
      <sz val="18"/>
      <color theme="0" tint="-4.9989318521683403E-2"/>
      <name val="Arial"/>
      <family val="2"/>
    </font>
  </fonts>
  <fills count="9">
    <fill>
      <patternFill patternType="none"/>
    </fill>
    <fill>
      <patternFill patternType="gray125"/>
    </fill>
    <fill>
      <patternFill patternType="solid">
        <fgColor indexed="43"/>
        <bgColor indexed="64"/>
      </patternFill>
    </fill>
    <fill>
      <patternFill patternType="solid">
        <fgColor indexed="44"/>
      </patternFill>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rgb="FFFF0000"/>
        <bgColor indexed="64"/>
      </patternFill>
    </fill>
    <fill>
      <patternFill patternType="solid">
        <fgColor rgb="FFFFFF99"/>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xf numFmtId="0" fontId="10" fillId="0" borderId="0"/>
    <xf numFmtId="0" fontId="1" fillId="0" borderId="0"/>
  </cellStyleXfs>
  <cellXfs count="107">
    <xf numFmtId="0" fontId="0" fillId="0" borderId="0" xfId="0"/>
    <xf numFmtId="0" fontId="1" fillId="0" borderId="0" xfId="1"/>
    <xf numFmtId="0" fontId="1" fillId="2" borderId="2" xfId="1" applyFont="1" applyFill="1" applyBorder="1" applyAlignment="1" applyProtection="1">
      <alignment vertical="center"/>
    </xf>
    <xf numFmtId="0" fontId="2" fillId="0" borderId="2" xfId="1" applyFont="1" applyBorder="1" applyAlignment="1">
      <alignment vertical="top" wrapText="1"/>
    </xf>
    <xf numFmtId="49" fontId="2" fillId="0" borderId="2" xfId="1" applyNumberFormat="1" applyFont="1" applyBorder="1" applyAlignment="1">
      <alignment horizontal="right" vertical="top" wrapText="1"/>
    </xf>
    <xf numFmtId="2" fontId="2" fillId="0" borderId="2" xfId="1" applyNumberFormat="1" applyFont="1" applyBorder="1" applyAlignment="1">
      <alignment vertical="top" wrapText="1"/>
    </xf>
    <xf numFmtId="0" fontId="2" fillId="0" borderId="2" xfId="1" applyFont="1" applyBorder="1" applyAlignment="1" applyProtection="1">
      <alignment vertical="top" wrapText="1"/>
      <protection locked="0"/>
    </xf>
    <xf numFmtId="164" fontId="3" fillId="0" borderId="2" xfId="1" applyNumberFormat="1" applyFont="1" applyBorder="1" applyAlignment="1">
      <alignment vertical="top" wrapText="1"/>
    </xf>
    <xf numFmtId="0" fontId="2" fillId="0" borderId="2" xfId="1" applyFont="1" applyBorder="1" applyAlignment="1" applyProtection="1">
      <alignment vertical="top" wrapText="1"/>
    </xf>
    <xf numFmtId="0" fontId="1" fillId="0" borderId="0" xfId="1" applyAlignment="1">
      <alignment vertical="top" wrapText="1"/>
    </xf>
    <xf numFmtId="0" fontId="1" fillId="0" borderId="2" xfId="1" applyFont="1" applyBorder="1" applyProtection="1">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2" fontId="1" fillId="0" borderId="2" xfId="1" applyNumberFormat="1" applyBorder="1" applyProtection="1">
      <protection locked="0"/>
    </xf>
    <xf numFmtId="164" fontId="1" fillId="0" borderId="2" xfId="1" applyNumberFormat="1" applyBorder="1" applyProtection="1">
      <protection locked="0"/>
    </xf>
    <xf numFmtId="0" fontId="1" fillId="0" borderId="2" xfId="1" applyBorder="1" applyProtection="1"/>
    <xf numFmtId="0" fontId="1" fillId="0" borderId="0" xfId="1" applyProtection="1"/>
    <xf numFmtId="49" fontId="1" fillId="0" borderId="0" xfId="1" applyNumberFormat="1" applyAlignment="1">
      <alignment horizontal="right"/>
    </xf>
    <xf numFmtId="2" fontId="1" fillId="0" borderId="0" xfId="1" applyNumberFormat="1"/>
    <xf numFmtId="0" fontId="2" fillId="2" borderId="2" xfId="1" applyFont="1" applyFill="1" applyBorder="1" applyAlignment="1" applyProtection="1">
      <alignment vertical="top" wrapText="1"/>
      <protection locked="0"/>
    </xf>
    <xf numFmtId="0" fontId="6" fillId="0" borderId="3" xfId="0" applyFont="1" applyBorder="1" applyAlignment="1" applyProtection="1">
      <alignment vertical="center"/>
      <protection hidden="1"/>
    </xf>
    <xf numFmtId="0" fontId="0" fillId="0" borderId="4" xfId="0" applyBorder="1" applyAlignment="1" applyProtection="1">
      <alignment vertical="center"/>
      <protection hidden="1"/>
    </xf>
    <xf numFmtId="0" fontId="0" fillId="0" borderId="5" xfId="0" applyBorder="1" applyAlignment="1" applyProtection="1">
      <alignment vertical="center"/>
      <protection hidden="1"/>
    </xf>
    <xf numFmtId="0" fontId="1" fillId="0" borderId="5" xfId="0" applyFont="1" applyBorder="1" applyAlignment="1" applyProtection="1">
      <alignment vertical="center"/>
      <protection hidden="1"/>
    </xf>
    <xf numFmtId="0" fontId="6" fillId="0" borderId="1" xfId="0" applyFont="1" applyBorder="1" applyAlignment="1" applyProtection="1">
      <alignment vertical="center"/>
      <protection hidden="1"/>
    </xf>
    <xf numFmtId="0" fontId="0" fillId="0" borderId="0" xfId="0" quotePrefix="1"/>
    <xf numFmtId="0" fontId="1" fillId="3" borderId="2" xfId="0" applyFon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0" fontId="0" fillId="0" borderId="0" xfId="0" applyAlignment="1">
      <alignment horizontal="center" vertical="center"/>
    </xf>
    <xf numFmtId="2" fontId="1" fillId="0" borderId="2" xfId="1" applyNumberFormat="1" applyBorder="1" applyAlignment="1" applyProtection="1">
      <alignment horizontal="center"/>
      <protection locked="0"/>
    </xf>
    <xf numFmtId="49" fontId="1" fillId="0" borderId="2" xfId="1" applyNumberFormat="1" applyBorder="1" applyProtection="1">
      <protection locked="0"/>
    </xf>
    <xf numFmtId="165" fontId="0" fillId="0" borderId="2" xfId="0" quotePrefix="1" applyNumberFormat="1" applyBorder="1"/>
    <xf numFmtId="0" fontId="1" fillId="0" borderId="6" xfId="1" applyBorder="1" applyProtection="1">
      <protection locked="0"/>
    </xf>
    <xf numFmtId="49" fontId="1" fillId="0" borderId="6" xfId="1" applyNumberFormat="1" applyBorder="1" applyAlignment="1" applyProtection="1">
      <alignment horizontal="right"/>
      <protection locked="0"/>
    </xf>
    <xf numFmtId="2" fontId="1" fillId="0" borderId="6" xfId="1" applyNumberFormat="1" applyBorder="1" applyProtection="1">
      <protection locked="0"/>
    </xf>
    <xf numFmtId="0" fontId="1" fillId="0" borderId="2" xfId="1" applyFill="1" applyBorder="1" applyProtection="1">
      <protection locked="0"/>
    </xf>
    <xf numFmtId="0" fontId="1" fillId="2" borderId="2" xfId="1" applyFill="1" applyBorder="1" applyAlignment="1">
      <alignment vertical="center"/>
    </xf>
    <xf numFmtId="0" fontId="1" fillId="0" borderId="2" xfId="1" applyBorder="1" applyAlignment="1" applyProtection="1">
      <alignment horizontal="left"/>
      <protection locked="0"/>
    </xf>
    <xf numFmtId="0" fontId="1" fillId="0" borderId="2" xfId="1" applyBorder="1"/>
    <xf numFmtId="49" fontId="1" fillId="0" borderId="2" xfId="1" applyNumberFormat="1" applyFont="1" applyBorder="1" applyAlignment="1" applyProtection="1">
      <alignment horizontal="right"/>
      <protection locked="0"/>
    </xf>
    <xf numFmtId="47" fontId="1" fillId="0" borderId="0" xfId="1" applyNumberFormat="1"/>
    <xf numFmtId="0" fontId="1" fillId="0" borderId="0" xfId="1"/>
    <xf numFmtId="0" fontId="1" fillId="5" borderId="2" xfId="1" applyFont="1" applyFill="1" applyBorder="1" applyAlignment="1" applyProtection="1">
      <alignment vertical="center"/>
    </xf>
    <xf numFmtId="0" fontId="1" fillId="5" borderId="2" xfId="1" applyFill="1" applyBorder="1" applyProtection="1">
      <protection locked="0"/>
    </xf>
    <xf numFmtId="0" fontId="1" fillId="5" borderId="2" xfId="1" applyFont="1" applyFill="1" applyBorder="1" applyProtection="1">
      <protection locked="0"/>
    </xf>
    <xf numFmtId="49" fontId="1" fillId="5" borderId="2" xfId="1" applyNumberFormat="1" applyFill="1" applyBorder="1" applyAlignment="1" applyProtection="1">
      <alignment horizontal="right"/>
      <protection locked="0"/>
    </xf>
    <xf numFmtId="2" fontId="1" fillId="5" borderId="2" xfId="1" applyNumberFormat="1" applyFill="1" applyBorder="1" applyProtection="1">
      <protection locked="0"/>
    </xf>
    <xf numFmtId="165" fontId="1" fillId="5" borderId="2" xfId="1" applyNumberFormat="1" applyFont="1" applyFill="1" applyBorder="1" applyAlignment="1">
      <alignment horizontal="right"/>
    </xf>
    <xf numFmtId="164" fontId="1" fillId="5" borderId="2" xfId="1" applyNumberFormat="1" applyFill="1" applyBorder="1" applyProtection="1">
      <protection locked="0"/>
    </xf>
    <xf numFmtId="0" fontId="1" fillId="5" borderId="2" xfId="1" applyFill="1" applyBorder="1" applyProtection="1"/>
    <xf numFmtId="0" fontId="11" fillId="0" borderId="2" xfId="1" applyFont="1" applyBorder="1" applyProtection="1">
      <protection locked="0"/>
    </xf>
    <xf numFmtId="0" fontId="1" fillId="0" borderId="6" xfId="1" applyFont="1" applyBorder="1" applyProtection="1">
      <protection locked="0"/>
    </xf>
    <xf numFmtId="166" fontId="1" fillId="0" borderId="2" xfId="1" applyNumberFormat="1" applyBorder="1" applyProtection="1">
      <protection locked="0"/>
    </xf>
    <xf numFmtId="164" fontId="1" fillId="0" borderId="6" xfId="1" applyNumberFormat="1" applyBorder="1" applyProtection="1">
      <protection locked="0"/>
    </xf>
    <xf numFmtId="164" fontId="1" fillId="0" borderId="0" xfId="1" applyNumberFormat="1" applyBorder="1" applyProtection="1">
      <protection locked="0"/>
    </xf>
    <xf numFmtId="0" fontId="1" fillId="0" borderId="2" xfId="1" applyBorder="1" applyAlignment="1" applyProtection="1">
      <alignment horizontal="right"/>
      <protection locked="0"/>
    </xf>
    <xf numFmtId="49" fontId="1" fillId="0" borderId="6" xfId="1" applyNumberFormat="1" applyFont="1" applyBorder="1" applyAlignment="1" applyProtection="1">
      <alignment horizontal="right"/>
      <protection locked="0"/>
    </xf>
    <xf numFmtId="0" fontId="1" fillId="0" borderId="6" xfId="1" applyBorder="1" applyAlignment="1" applyProtection="1">
      <alignment horizontal="right"/>
      <protection locked="0"/>
    </xf>
    <xf numFmtId="0" fontId="1" fillId="7" borderId="2" xfId="1" applyFill="1" applyBorder="1"/>
    <xf numFmtId="0" fontId="1" fillId="7" borderId="2" xfId="1" applyFont="1" applyFill="1" applyBorder="1" applyAlignment="1" applyProtection="1">
      <alignment vertical="center"/>
    </xf>
    <xf numFmtId="0" fontId="1" fillId="7" borderId="2" xfId="1" applyFill="1" applyBorder="1" applyProtection="1">
      <protection locked="0"/>
    </xf>
    <xf numFmtId="0" fontId="1" fillId="7" borderId="2" xfId="1" applyFont="1" applyFill="1" applyBorder="1" applyProtection="1">
      <protection locked="0"/>
    </xf>
    <xf numFmtId="49" fontId="1" fillId="7" borderId="2" xfId="1" applyNumberFormat="1" applyFill="1" applyBorder="1" applyAlignment="1" applyProtection="1">
      <alignment horizontal="right"/>
      <protection locked="0"/>
    </xf>
    <xf numFmtId="2" fontId="1" fillId="7" borderId="2" xfId="1" applyNumberFormat="1" applyFill="1" applyBorder="1" applyProtection="1">
      <protection locked="0"/>
    </xf>
    <xf numFmtId="164" fontId="1" fillId="7" borderId="2" xfId="1" applyNumberFormat="1" applyFill="1" applyBorder="1" applyProtection="1">
      <protection locked="0"/>
    </xf>
    <xf numFmtId="0" fontId="1" fillId="7" borderId="2" xfId="1" applyFill="1" applyBorder="1" applyProtection="1"/>
    <xf numFmtId="0" fontId="1" fillId="7" borderId="2" xfId="1" applyFill="1" applyBorder="1" applyAlignment="1">
      <alignment vertical="center"/>
    </xf>
    <xf numFmtId="0" fontId="1" fillId="7" borderId="2" xfId="1" applyFill="1" applyBorder="1" applyAlignment="1" applyProtection="1">
      <alignment horizontal="right"/>
      <protection locked="0"/>
    </xf>
    <xf numFmtId="0" fontId="1" fillId="7" borderId="0" xfId="1" applyFill="1" applyBorder="1" applyProtection="1">
      <protection locked="0"/>
    </xf>
    <xf numFmtId="0" fontId="1" fillId="0" borderId="2" xfId="1" applyFont="1" applyFill="1" applyBorder="1" applyProtection="1">
      <protection locked="0"/>
    </xf>
    <xf numFmtId="49" fontId="1" fillId="0" borderId="2" xfId="1" applyNumberFormat="1" applyFont="1" applyFill="1" applyBorder="1" applyAlignment="1" applyProtection="1">
      <alignment horizontal="right"/>
      <protection locked="0"/>
    </xf>
    <xf numFmtId="2" fontId="1" fillId="0" borderId="2" xfId="1" applyNumberFormat="1" applyFill="1" applyBorder="1" applyProtection="1">
      <protection locked="0"/>
    </xf>
    <xf numFmtId="164" fontId="1" fillId="0" borderId="2" xfId="1" applyNumberFormat="1" applyFill="1" applyBorder="1" applyProtection="1">
      <protection locked="0"/>
    </xf>
    <xf numFmtId="0" fontId="1" fillId="0" borderId="2" xfId="1" applyFill="1" applyBorder="1" applyProtection="1"/>
    <xf numFmtId="0" fontId="1" fillId="8" borderId="2" xfId="1" applyFont="1" applyFill="1" applyBorder="1" applyAlignment="1" applyProtection="1">
      <alignment vertical="center"/>
    </xf>
    <xf numFmtId="0" fontId="1" fillId="0" borderId="0" xfId="1" applyFill="1"/>
    <xf numFmtId="49" fontId="1" fillId="0" borderId="2" xfId="1" applyNumberFormat="1" applyFill="1" applyBorder="1" applyAlignment="1" applyProtection="1">
      <alignment horizontal="right"/>
      <protection locked="0"/>
    </xf>
    <xf numFmtId="0" fontId="1" fillId="0" borderId="2" xfId="1" applyFill="1" applyBorder="1" applyAlignment="1" applyProtection="1">
      <alignment horizontal="right"/>
      <protection locked="0"/>
    </xf>
    <xf numFmtId="0" fontId="1" fillId="0" borderId="0" xfId="1" applyAlignment="1">
      <alignment horizontal="center" vertical="top" wrapText="1"/>
    </xf>
    <xf numFmtId="49" fontId="1" fillId="0" borderId="0" xfId="1" applyNumberFormat="1" applyAlignment="1">
      <alignment horizontal="center"/>
    </xf>
    <xf numFmtId="0" fontId="1" fillId="0" borderId="0" xfId="1" applyAlignment="1">
      <alignment horizontal="center"/>
    </xf>
    <xf numFmtId="0" fontId="1" fillId="0" borderId="0" xfId="1" applyFill="1" applyAlignment="1">
      <alignment horizontal="center"/>
    </xf>
    <xf numFmtId="0" fontId="1" fillId="4" borderId="2" xfId="1" applyFill="1" applyBorder="1" applyAlignment="1" applyProtection="1">
      <alignment horizontal="center"/>
      <protection locked="0"/>
    </xf>
    <xf numFmtId="0" fontId="1" fillId="4" borderId="6" xfId="1" applyFill="1" applyBorder="1" applyAlignment="1" applyProtection="1">
      <alignment horizontal="center"/>
      <protection locked="0"/>
    </xf>
    <xf numFmtId="0" fontId="2" fillId="2" borderId="2" xfId="1" applyFont="1" applyFill="1" applyBorder="1" applyAlignment="1">
      <alignment horizontal="center" vertical="top" wrapText="1"/>
    </xf>
    <xf numFmtId="0" fontId="1" fillId="2" borderId="2" xfId="1" applyFill="1" applyBorder="1" applyAlignment="1">
      <alignment horizontal="center"/>
    </xf>
    <xf numFmtId="0" fontId="1" fillId="7" borderId="2" xfId="1" applyFill="1" applyBorder="1" applyAlignment="1">
      <alignment horizontal="center"/>
    </xf>
    <xf numFmtId="0" fontId="1" fillId="8" borderId="2" xfId="1" applyFill="1" applyBorder="1" applyAlignment="1">
      <alignment horizontal="center"/>
    </xf>
    <xf numFmtId="0" fontId="1" fillId="5" borderId="2" xfId="1" applyFill="1" applyBorder="1" applyAlignment="1">
      <alignment horizontal="center"/>
    </xf>
    <xf numFmtId="0" fontId="1" fillId="6" borderId="0" xfId="1" applyFill="1" applyAlignment="1">
      <alignment vertical="top" wrapText="1"/>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 fillId="0" borderId="2" xfId="1" applyBorder="1" applyProtection="1">
      <protection locked="0"/>
    </xf>
    <xf numFmtId="49" fontId="1" fillId="0" borderId="2" xfId="1" applyNumberFormat="1" applyBorder="1" applyAlignment="1" applyProtection="1">
      <alignment horizontal="right"/>
      <protection locked="0"/>
    </xf>
    <xf numFmtId="0" fontId="12" fillId="6" borderId="7" xfId="1" applyFont="1" applyFill="1" applyBorder="1" applyAlignment="1" applyProtection="1">
      <alignment horizontal="left" vertical="center"/>
    </xf>
    <xf numFmtId="0" fontId="12" fillId="6" borderId="8" xfId="1" applyFont="1" applyFill="1" applyBorder="1" applyAlignment="1" applyProtection="1">
      <alignment horizontal="left" vertical="center"/>
    </xf>
    <xf numFmtId="0" fontId="12" fillId="6" borderId="9" xfId="1" applyFont="1" applyFill="1" applyBorder="1" applyAlignment="1" applyProtection="1">
      <alignment horizontal="left" vertical="center"/>
    </xf>
  </cellXfs>
  <cellStyles count="4">
    <cellStyle name="Excel Built-in Hyperlink" xfId="2" xr:uid="{00000000-0005-0000-0000-000000000000}"/>
    <cellStyle name="Excel Built-in Normal" xfId="3" xr:uid="{00000000-0005-0000-0000-000001000000}"/>
    <cellStyle name="Standard" xfId="0" builtinId="0"/>
    <cellStyle name="Standard 2" xfId="1" xr:uid="{00000000-0005-0000-0000-000003000000}"/>
  </cellStyles>
  <dxfs count="108">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ont>
        <color rgb="FF000000"/>
      </font>
      <fill>
        <patternFill patternType="solid">
          <fgColor rgb="FFFF99CC"/>
          <bgColor rgb="FFFF99CC"/>
        </patternFill>
      </fill>
    </dxf>
    <dxf>
      <font>
        <color rgb="FF000000"/>
      </font>
      <fill>
        <patternFill patternType="solid">
          <fgColor rgb="FF99CCFF"/>
          <bgColor rgb="FF99CCFF"/>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4</xdr:row>
      <xdr:rowOff>180975</xdr:rowOff>
    </xdr:from>
    <xdr:to>
      <xdr:col>13</xdr:col>
      <xdr:colOff>752475</xdr:colOff>
      <xdr:row>17</xdr:row>
      <xdr:rowOff>104775</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77050" y="942975"/>
          <a:ext cx="4829175" cy="24003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LRG/DM2014_NR_20150204_Meldu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jans/Downloads/Meldungen/Hochneukirch%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Ansprechpartner-Meldung"/>
      <sheetName val="Einzel-Meldung"/>
      <sheetName val="Mannschaft-Meldung"/>
      <sheetName val="KR-Meldung"/>
      <sheetName val="Listen"/>
      <sheetName val="Ordner-Meldung"/>
      <sheetName val="Gesamt-Meldung"/>
      <sheetName val="Historie"/>
    </sheetNames>
    <sheetDataSet>
      <sheetData sheetId="0"/>
      <sheetData sheetId="1">
        <row r="2">
          <cell r="E2" t="str">
            <v>NR</v>
          </cell>
        </row>
      </sheetData>
      <sheetData sheetId="2">
        <row r="2">
          <cell r="E2">
            <v>0</v>
          </cell>
        </row>
      </sheetData>
      <sheetData sheetId="3">
        <row r="2">
          <cell r="D2">
            <v>0</v>
          </cell>
        </row>
      </sheetData>
      <sheetData sheetId="4"/>
      <sheetData sheetId="5">
        <row r="2">
          <cell r="C2" t="str">
            <v>AK 12</v>
          </cell>
          <cell r="H2" t="str">
            <v>KR</v>
          </cell>
          <cell r="J2" t="str">
            <v>J</v>
          </cell>
          <cell r="K2" t="str">
            <v>S</v>
          </cell>
        </row>
        <row r="3">
          <cell r="H3" t="str">
            <v>TN</v>
          </cell>
          <cell r="J3" t="str">
            <v>N</v>
          </cell>
          <cell r="K3" t="str">
            <v>P</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Ansprechpartner-Meldung"/>
      <sheetName val="Einzel-Meldung"/>
      <sheetName val="Mannschaft-Meldung"/>
      <sheetName val="KR-Meldung"/>
      <sheetName val="Listen"/>
    </sheetNames>
    <sheetDataSet>
      <sheetData sheetId="0" refreshError="1"/>
      <sheetData sheetId="1" refreshError="1">
        <row r="2">
          <cell r="E2" t="str">
            <v>RKN</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W210"/>
  <sheetViews>
    <sheetView zoomScale="80" zoomScaleNormal="80" workbookViewId="0">
      <pane ySplit="1" topLeftCell="A179" activePane="bottomLeft" state="frozen"/>
      <selection pane="bottomLeft" activeCell="U21" sqref="U21"/>
    </sheetView>
  </sheetViews>
  <sheetFormatPr baseColWidth="10" defaultColWidth="11.5" defaultRowHeight="13" x14ac:dyDescent="0.15"/>
  <cols>
    <col min="1" max="1" width="6.6640625" style="16" customWidth="1"/>
    <col min="2" max="2" width="12" style="1" customWidth="1"/>
    <col min="3" max="3" width="13.83203125" style="1" customWidth="1"/>
    <col min="4" max="4" width="20.1640625" style="1" customWidth="1"/>
    <col min="5" max="5" width="20.1640625" style="1" bestFit="1" customWidth="1"/>
    <col min="6" max="6" width="6.33203125" style="17" customWidth="1"/>
    <col min="7" max="7" width="6.5" style="18" bestFit="1" customWidth="1"/>
    <col min="8" max="8" width="8" style="1" customWidth="1"/>
    <col min="9" max="9" width="14.1640625" style="18" bestFit="1" customWidth="1"/>
    <col min="10" max="10" width="24.83203125" style="1" customWidth="1"/>
    <col min="11" max="16" width="11.6640625" style="1" customWidth="1"/>
    <col min="17" max="17" width="9.1640625" style="1" customWidth="1"/>
    <col min="18" max="18" width="10.33203125" style="16" customWidth="1"/>
    <col min="19" max="19" width="12.1640625" style="80" customWidth="1"/>
    <col min="20" max="20" width="11.5" style="80"/>
    <col min="21" max="16384" width="11.5" style="1"/>
  </cols>
  <sheetData>
    <row r="1" spans="1:20" s="9" customFormat="1" ht="55.5" customHeight="1" x14ac:dyDescent="0.2">
      <c r="A1" s="2" t="s">
        <v>52</v>
      </c>
      <c r="B1" s="3" t="s">
        <v>2</v>
      </c>
      <c r="C1" s="3" t="s">
        <v>3</v>
      </c>
      <c r="D1" s="3" t="s">
        <v>0</v>
      </c>
      <c r="E1" s="3" t="s">
        <v>4</v>
      </c>
      <c r="F1" s="4" t="s">
        <v>5</v>
      </c>
      <c r="G1" s="3" t="s">
        <v>6</v>
      </c>
      <c r="H1" s="5" t="s">
        <v>7</v>
      </c>
      <c r="I1" s="3" t="s">
        <v>106</v>
      </c>
      <c r="J1" s="6" t="s">
        <v>8</v>
      </c>
      <c r="K1" s="7" t="s">
        <v>9</v>
      </c>
      <c r="L1" s="7" t="s">
        <v>10</v>
      </c>
      <c r="M1" s="7" t="s">
        <v>11</v>
      </c>
      <c r="N1" s="7" t="s">
        <v>12</v>
      </c>
      <c r="O1" s="7" t="s">
        <v>13</v>
      </c>
      <c r="P1" s="7" t="s">
        <v>14</v>
      </c>
      <c r="Q1" s="5" t="s">
        <v>15</v>
      </c>
      <c r="R1" s="8" t="s">
        <v>107</v>
      </c>
      <c r="S1" s="84" t="s">
        <v>16</v>
      </c>
      <c r="T1" s="78"/>
    </row>
    <row r="2" spans="1:20" s="9" customFormat="1" ht="27.5" customHeight="1" x14ac:dyDescent="0.2">
      <c r="A2" s="104" t="s">
        <v>737</v>
      </c>
      <c r="B2" s="105"/>
      <c r="C2" s="105"/>
      <c r="D2" s="105"/>
      <c r="E2" s="105"/>
      <c r="F2" s="105"/>
      <c r="G2" s="105"/>
      <c r="H2" s="105"/>
      <c r="I2" s="105"/>
      <c r="J2" s="105"/>
      <c r="K2" s="105"/>
      <c r="L2" s="105"/>
      <c r="M2" s="105"/>
      <c r="N2" s="105"/>
      <c r="O2" s="105"/>
      <c r="P2" s="105"/>
      <c r="Q2" s="105"/>
      <c r="R2" s="105"/>
      <c r="S2" s="106"/>
      <c r="T2" s="78"/>
    </row>
    <row r="3" spans="1:20" x14ac:dyDescent="0.15">
      <c r="A3" s="2" t="s">
        <v>54</v>
      </c>
      <c r="B3" s="11" t="s">
        <v>249</v>
      </c>
      <c r="C3" s="11" t="s">
        <v>62</v>
      </c>
      <c r="D3" s="10" t="s">
        <v>369</v>
      </c>
      <c r="E3" s="10" t="s">
        <v>255</v>
      </c>
      <c r="F3" s="12" t="s">
        <v>112</v>
      </c>
      <c r="G3" s="11">
        <v>1</v>
      </c>
      <c r="H3" s="13">
        <v>2322.83</v>
      </c>
      <c r="I3" s="11"/>
      <c r="J3" s="11" t="s">
        <v>368</v>
      </c>
      <c r="K3" s="54"/>
      <c r="L3" s="14"/>
      <c r="M3" s="54"/>
      <c r="N3" s="54"/>
      <c r="O3" s="54"/>
      <c r="P3" s="14"/>
      <c r="Q3" s="11" t="s">
        <v>144</v>
      </c>
      <c r="R3" s="15" t="str">
        <f>IF(OR(C3="AK Offen",C3="AK 17/18"),COUNT(K3:P3),"")</f>
        <v/>
      </c>
      <c r="S3" s="85" t="s">
        <v>181</v>
      </c>
      <c r="T3" s="79" t="s">
        <v>633</v>
      </c>
    </row>
    <row r="4" spans="1:20" x14ac:dyDescent="0.15">
      <c r="A4" s="2" t="s">
        <v>83</v>
      </c>
      <c r="B4" s="11" t="s">
        <v>249</v>
      </c>
      <c r="C4" s="11" t="s">
        <v>62</v>
      </c>
      <c r="D4" s="10" t="s">
        <v>631</v>
      </c>
      <c r="E4" s="10" t="s">
        <v>632</v>
      </c>
      <c r="F4" s="39" t="s">
        <v>112</v>
      </c>
      <c r="G4" s="39" t="s">
        <v>633</v>
      </c>
      <c r="H4" s="13">
        <v>2018.29</v>
      </c>
      <c r="I4" s="11"/>
      <c r="J4" s="10" t="s">
        <v>634</v>
      </c>
      <c r="K4" s="14"/>
      <c r="L4" s="14"/>
      <c r="M4" s="14"/>
      <c r="N4" s="14"/>
      <c r="O4" s="14"/>
      <c r="P4" s="14"/>
      <c r="Q4" s="11" t="s">
        <v>144</v>
      </c>
      <c r="R4" s="15" t="str">
        <f>IF(OR(C4="AK Offen",C4="AK 17/18",C4="AK 15/16"),COUNT(K4:P4),"")</f>
        <v/>
      </c>
      <c r="S4" s="85" t="s">
        <v>181</v>
      </c>
      <c r="T4" s="79" t="s">
        <v>636</v>
      </c>
    </row>
    <row r="5" spans="1:20" x14ac:dyDescent="0.15">
      <c r="A5" s="2" t="s">
        <v>81</v>
      </c>
      <c r="B5" s="11" t="s">
        <v>249</v>
      </c>
      <c r="C5" s="11" t="s">
        <v>62</v>
      </c>
      <c r="D5" s="10" t="s">
        <v>631</v>
      </c>
      <c r="E5" s="10" t="s">
        <v>706</v>
      </c>
      <c r="F5" s="12" t="s">
        <v>112</v>
      </c>
      <c r="G5" s="11">
        <v>1</v>
      </c>
      <c r="H5" s="13">
        <v>1835.25</v>
      </c>
      <c r="I5" s="11"/>
      <c r="J5" s="11" t="s">
        <v>704</v>
      </c>
      <c r="K5" s="14"/>
      <c r="L5" s="14"/>
      <c r="M5" s="14"/>
      <c r="N5" s="14"/>
      <c r="O5" s="14"/>
      <c r="P5" s="14"/>
      <c r="Q5" s="11"/>
      <c r="R5" s="15" t="str">
        <f t="shared" ref="R5:R12" si="0">IF(OR(C5="AK Offen",C5="AK 17/18"),COUNT(K5:P5),"")</f>
        <v/>
      </c>
      <c r="S5" s="85" t="s">
        <v>181</v>
      </c>
      <c r="T5" s="79" t="s">
        <v>749</v>
      </c>
    </row>
    <row r="6" spans="1:20" ht="12.75" customHeight="1" x14ac:dyDescent="0.15">
      <c r="A6" s="2" t="s">
        <v>76</v>
      </c>
      <c r="B6" s="11" t="s">
        <v>249</v>
      </c>
      <c r="C6" s="11" t="s">
        <v>62</v>
      </c>
      <c r="D6" s="10" t="s">
        <v>187</v>
      </c>
      <c r="E6" s="10" t="s">
        <v>188</v>
      </c>
      <c r="F6" s="12" t="s">
        <v>189</v>
      </c>
      <c r="G6" s="11">
        <v>1</v>
      </c>
      <c r="H6" s="13">
        <v>1594.84</v>
      </c>
      <c r="I6" s="11"/>
      <c r="J6" s="11" t="s">
        <v>190</v>
      </c>
      <c r="K6" s="14"/>
      <c r="L6" s="14"/>
      <c r="M6" s="14"/>
      <c r="N6" s="14"/>
      <c r="O6" s="14"/>
      <c r="P6" s="14"/>
      <c r="Q6" s="11" t="s">
        <v>144</v>
      </c>
      <c r="R6" s="15" t="str">
        <f t="shared" si="0"/>
        <v/>
      </c>
      <c r="S6" s="85" t="s">
        <v>181</v>
      </c>
      <c r="T6" s="79" t="s">
        <v>750</v>
      </c>
    </row>
    <row r="7" spans="1:20" ht="12.75" customHeight="1" x14ac:dyDescent="0.15">
      <c r="A7" s="2" t="s">
        <v>45</v>
      </c>
      <c r="B7" s="11" t="s">
        <v>249</v>
      </c>
      <c r="C7" s="11" t="s">
        <v>62</v>
      </c>
      <c r="D7" s="10" t="s">
        <v>441</v>
      </c>
      <c r="E7" s="10" t="s">
        <v>477</v>
      </c>
      <c r="F7" s="12" t="s">
        <v>112</v>
      </c>
      <c r="G7" s="11">
        <v>1</v>
      </c>
      <c r="H7" s="13">
        <v>1542.46</v>
      </c>
      <c r="I7" s="11"/>
      <c r="J7" s="11" t="s">
        <v>479</v>
      </c>
      <c r="K7" s="14"/>
      <c r="L7" s="14"/>
      <c r="M7" s="14"/>
      <c r="N7" s="14"/>
      <c r="O7" s="14"/>
      <c r="P7" s="14"/>
      <c r="Q7" s="11" t="s">
        <v>144</v>
      </c>
      <c r="R7" s="15" t="str">
        <f t="shared" si="0"/>
        <v/>
      </c>
      <c r="S7" s="85" t="s">
        <v>181</v>
      </c>
      <c r="T7" s="79" t="s">
        <v>751</v>
      </c>
    </row>
    <row r="8" spans="1:20" ht="12.75" customHeight="1" x14ac:dyDescent="0.15">
      <c r="A8" s="2" t="s">
        <v>48</v>
      </c>
      <c r="B8" s="11" t="s">
        <v>249</v>
      </c>
      <c r="C8" s="11" t="s">
        <v>62</v>
      </c>
      <c r="D8" s="10" t="s">
        <v>110</v>
      </c>
      <c r="E8" s="10" t="s">
        <v>111</v>
      </c>
      <c r="F8" s="12" t="s">
        <v>112</v>
      </c>
      <c r="G8" s="11">
        <v>1</v>
      </c>
      <c r="H8" s="13">
        <v>1365.07</v>
      </c>
      <c r="I8" s="11"/>
      <c r="J8" s="11" t="s">
        <v>142</v>
      </c>
      <c r="K8" s="38"/>
      <c r="L8" s="14"/>
      <c r="M8" s="38"/>
      <c r="N8" s="38"/>
      <c r="O8" s="38"/>
      <c r="P8" s="14"/>
      <c r="Q8" s="11" t="s">
        <v>144</v>
      </c>
      <c r="R8" s="15" t="str">
        <f t="shared" si="0"/>
        <v/>
      </c>
      <c r="S8" s="85" t="s">
        <v>181</v>
      </c>
      <c r="T8" s="79" t="s">
        <v>752</v>
      </c>
    </row>
    <row r="9" spans="1:20" ht="12.75" customHeight="1" x14ac:dyDescent="0.15">
      <c r="A9" s="2" t="s">
        <v>629</v>
      </c>
      <c r="B9" s="11" t="s">
        <v>249</v>
      </c>
      <c r="C9" s="11" t="s">
        <v>62</v>
      </c>
      <c r="D9" s="10" t="s">
        <v>616</v>
      </c>
      <c r="E9" s="10" t="s">
        <v>617</v>
      </c>
      <c r="F9" s="12" t="s">
        <v>112</v>
      </c>
      <c r="G9" s="11">
        <v>1</v>
      </c>
      <c r="H9" s="13">
        <v>0</v>
      </c>
      <c r="I9" s="11"/>
      <c r="J9" s="11" t="s">
        <v>610</v>
      </c>
      <c r="K9" s="14"/>
      <c r="L9" s="14"/>
      <c r="M9" s="14"/>
      <c r="N9" s="14"/>
      <c r="O9" s="14"/>
      <c r="P9" s="14"/>
      <c r="Q9" s="11" t="s">
        <v>196</v>
      </c>
      <c r="R9" s="15" t="str">
        <f t="shared" si="0"/>
        <v/>
      </c>
      <c r="S9" s="85" t="s">
        <v>181</v>
      </c>
      <c r="T9" s="79" t="s">
        <v>753</v>
      </c>
    </row>
    <row r="10" spans="1:20" s="41" customFormat="1" x14ac:dyDescent="0.15">
      <c r="A10" s="2" t="s">
        <v>80</v>
      </c>
      <c r="B10" s="11" t="s">
        <v>249</v>
      </c>
      <c r="C10" s="11" t="s">
        <v>62</v>
      </c>
      <c r="D10" s="11" t="s">
        <v>294</v>
      </c>
      <c r="E10" s="11" t="s">
        <v>295</v>
      </c>
      <c r="F10" s="12" t="s">
        <v>112</v>
      </c>
      <c r="G10" s="35">
        <v>1</v>
      </c>
      <c r="H10" s="13">
        <v>0</v>
      </c>
      <c r="I10" s="11"/>
      <c r="J10" s="11" t="s">
        <v>293</v>
      </c>
      <c r="K10" s="14"/>
      <c r="L10" s="14"/>
      <c r="M10" s="14"/>
      <c r="N10" s="14"/>
      <c r="O10" s="14"/>
      <c r="P10" s="14"/>
      <c r="Q10" s="11" t="s">
        <v>144</v>
      </c>
      <c r="R10" s="15" t="str">
        <f t="shared" si="0"/>
        <v/>
      </c>
      <c r="S10" s="85" t="s">
        <v>181</v>
      </c>
      <c r="T10" s="79" t="s">
        <v>754</v>
      </c>
    </row>
    <row r="11" spans="1:20" ht="12.75" customHeight="1" x14ac:dyDescent="0.15">
      <c r="A11" s="2" t="s">
        <v>54</v>
      </c>
      <c r="B11" s="11" t="s">
        <v>249</v>
      </c>
      <c r="C11" s="11" t="s">
        <v>62</v>
      </c>
      <c r="D11" s="10" t="s">
        <v>398</v>
      </c>
      <c r="E11" s="10" t="s">
        <v>393</v>
      </c>
      <c r="F11" s="12" t="s">
        <v>112</v>
      </c>
      <c r="G11" s="11"/>
      <c r="H11" s="13">
        <v>2307.3200000000002</v>
      </c>
      <c r="I11" s="11"/>
      <c r="J11" s="11" t="s">
        <v>368</v>
      </c>
      <c r="K11" s="14"/>
      <c r="L11" s="14"/>
      <c r="M11" s="14"/>
      <c r="N11" s="14"/>
      <c r="O11" s="14"/>
      <c r="P11" s="14"/>
      <c r="Q11" s="11" t="s">
        <v>196</v>
      </c>
      <c r="R11" s="15" t="str">
        <f t="shared" si="0"/>
        <v/>
      </c>
      <c r="S11" s="85" t="s">
        <v>181</v>
      </c>
      <c r="T11" s="79" t="s">
        <v>755</v>
      </c>
    </row>
    <row r="12" spans="1:20" x14ac:dyDescent="0.15">
      <c r="A12" s="2" t="s">
        <v>54</v>
      </c>
      <c r="B12" s="11" t="s">
        <v>249</v>
      </c>
      <c r="C12" s="11" t="s">
        <v>62</v>
      </c>
      <c r="D12" s="10" t="s">
        <v>336</v>
      </c>
      <c r="E12" s="10" t="s">
        <v>370</v>
      </c>
      <c r="F12" s="12" t="s">
        <v>112</v>
      </c>
      <c r="G12" s="11">
        <v>2</v>
      </c>
      <c r="H12" s="13">
        <v>2004.11</v>
      </c>
      <c r="I12" s="11"/>
      <c r="J12" s="11" t="s">
        <v>368</v>
      </c>
      <c r="K12" s="14"/>
      <c r="L12" s="14"/>
      <c r="M12" s="14"/>
      <c r="N12" s="14"/>
      <c r="O12" s="14"/>
      <c r="P12" s="14"/>
      <c r="Q12" s="11" t="s">
        <v>144</v>
      </c>
      <c r="R12" s="15" t="str">
        <f t="shared" si="0"/>
        <v/>
      </c>
      <c r="S12" s="85" t="s">
        <v>181</v>
      </c>
      <c r="T12" s="79" t="s">
        <v>478</v>
      </c>
    </row>
    <row r="13" spans="1:20" ht="12.75" customHeight="1" x14ac:dyDescent="0.15">
      <c r="A13" s="2" t="s">
        <v>83</v>
      </c>
      <c r="B13" s="11" t="s">
        <v>249</v>
      </c>
      <c r="C13" s="11" t="s">
        <v>62</v>
      </c>
      <c r="D13" s="10" t="s">
        <v>125</v>
      </c>
      <c r="E13" s="10" t="s">
        <v>635</v>
      </c>
      <c r="F13" s="39" t="s">
        <v>112</v>
      </c>
      <c r="G13" s="39" t="s">
        <v>636</v>
      </c>
      <c r="H13" s="13">
        <v>1991.94</v>
      </c>
      <c r="I13" s="11"/>
      <c r="J13" s="10" t="s">
        <v>634</v>
      </c>
      <c r="K13" s="14"/>
      <c r="L13" s="14"/>
      <c r="M13" s="14"/>
      <c r="N13" s="14"/>
      <c r="O13" s="14"/>
      <c r="P13" s="14"/>
      <c r="Q13" s="11" t="s">
        <v>144</v>
      </c>
      <c r="R13" s="15" t="str">
        <f>IF(OR(C13="AK Offen",C13="AK 17/18",C13="AK 15/16"),COUNT(K13:P13),"")</f>
        <v/>
      </c>
      <c r="S13" s="85" t="s">
        <v>181</v>
      </c>
      <c r="T13" s="79" t="s">
        <v>484</v>
      </c>
    </row>
    <row r="14" spans="1:20" ht="12.75" customHeight="1" x14ac:dyDescent="0.15">
      <c r="A14" s="2" t="s">
        <v>54</v>
      </c>
      <c r="B14" s="11" t="s">
        <v>249</v>
      </c>
      <c r="C14" s="11" t="s">
        <v>62</v>
      </c>
      <c r="D14" s="10" t="s">
        <v>371</v>
      </c>
      <c r="E14" s="10" t="s">
        <v>372</v>
      </c>
      <c r="F14" s="12" t="s">
        <v>112</v>
      </c>
      <c r="G14" s="11">
        <v>3</v>
      </c>
      <c r="H14" s="13">
        <v>1821.58</v>
      </c>
      <c r="I14" s="11"/>
      <c r="J14" s="11" t="s">
        <v>373</v>
      </c>
      <c r="K14" s="14"/>
      <c r="L14" s="14"/>
      <c r="M14" s="14"/>
      <c r="N14" s="14"/>
      <c r="O14" s="14"/>
      <c r="P14" s="14"/>
      <c r="Q14" s="11" t="s">
        <v>196</v>
      </c>
      <c r="R14" s="15" t="str">
        <f t="shared" ref="R14:R21" si="1">IF(OR(C14="AK Offen",C14="AK 17/18"),COUNT(K14:P14),"")</f>
        <v/>
      </c>
      <c r="S14" s="85" t="s">
        <v>181</v>
      </c>
      <c r="T14" s="79" t="s">
        <v>756</v>
      </c>
    </row>
    <row r="15" spans="1:20" x14ac:dyDescent="0.15">
      <c r="A15" s="2" t="s">
        <v>54</v>
      </c>
      <c r="B15" s="11" t="s">
        <v>249</v>
      </c>
      <c r="C15" s="11" t="s">
        <v>62</v>
      </c>
      <c r="D15" s="10" t="s">
        <v>120</v>
      </c>
      <c r="E15" s="10" t="s">
        <v>248</v>
      </c>
      <c r="F15" s="12" t="s">
        <v>193</v>
      </c>
      <c r="G15" s="11">
        <v>4</v>
      </c>
      <c r="H15" s="13">
        <v>1802.11</v>
      </c>
      <c r="I15" s="11"/>
      <c r="J15" s="11" t="s">
        <v>368</v>
      </c>
      <c r="K15" s="14"/>
      <c r="L15" s="14"/>
      <c r="M15" s="14"/>
      <c r="N15" s="14"/>
      <c r="O15" s="14"/>
      <c r="P15" s="14"/>
      <c r="Q15" s="11" t="s">
        <v>144</v>
      </c>
      <c r="R15" s="15" t="str">
        <f t="shared" si="1"/>
        <v/>
      </c>
      <c r="S15" s="85" t="s">
        <v>181</v>
      </c>
      <c r="T15" s="79" t="s">
        <v>757</v>
      </c>
    </row>
    <row r="16" spans="1:20" ht="12.75" customHeight="1" x14ac:dyDescent="0.15">
      <c r="A16" s="59" t="s">
        <v>45</v>
      </c>
      <c r="B16" s="11" t="s">
        <v>249</v>
      </c>
      <c r="C16" s="60" t="s">
        <v>62</v>
      </c>
      <c r="D16" s="61" t="s">
        <v>480</v>
      </c>
      <c r="E16" s="61" t="s">
        <v>481</v>
      </c>
      <c r="F16" s="62" t="s">
        <v>478</v>
      </c>
      <c r="G16" s="60">
        <v>2</v>
      </c>
      <c r="H16" s="63">
        <v>1525</v>
      </c>
      <c r="I16" s="60"/>
      <c r="J16" s="60" t="s">
        <v>479</v>
      </c>
      <c r="K16" s="64"/>
      <c r="L16" s="64"/>
      <c r="M16" s="64"/>
      <c r="N16" s="64"/>
      <c r="O16" s="64"/>
      <c r="P16" s="64"/>
      <c r="Q16" s="60" t="s">
        <v>144</v>
      </c>
      <c r="R16" s="65" t="str">
        <f t="shared" si="1"/>
        <v/>
      </c>
      <c r="S16" s="86" t="s">
        <v>472</v>
      </c>
      <c r="T16" s="79"/>
    </row>
    <row r="17" spans="1:20" x14ac:dyDescent="0.15">
      <c r="A17" s="59" t="s">
        <v>81</v>
      </c>
      <c r="B17" s="11" t="s">
        <v>249</v>
      </c>
      <c r="C17" s="60" t="s">
        <v>62</v>
      </c>
      <c r="D17" s="61" t="s">
        <v>707</v>
      </c>
      <c r="E17" s="61" t="s">
        <v>708</v>
      </c>
      <c r="F17" s="62" t="s">
        <v>112</v>
      </c>
      <c r="G17" s="60">
        <v>2</v>
      </c>
      <c r="H17" s="63">
        <v>1448.12</v>
      </c>
      <c r="I17" s="60"/>
      <c r="J17" s="60" t="s">
        <v>705</v>
      </c>
      <c r="K17" s="64"/>
      <c r="L17" s="64"/>
      <c r="M17" s="64"/>
      <c r="N17" s="64"/>
      <c r="O17" s="64"/>
      <c r="P17" s="64"/>
      <c r="Q17" s="60"/>
      <c r="R17" s="65" t="str">
        <f t="shared" si="1"/>
        <v/>
      </c>
      <c r="S17" s="86" t="s">
        <v>472</v>
      </c>
      <c r="T17" s="79"/>
    </row>
    <row r="18" spans="1:20" x14ac:dyDescent="0.15">
      <c r="A18" s="59" t="s">
        <v>45</v>
      </c>
      <c r="B18" s="11" t="s">
        <v>249</v>
      </c>
      <c r="C18" s="60" t="s">
        <v>62</v>
      </c>
      <c r="D18" s="61" t="s">
        <v>482</v>
      </c>
      <c r="E18" s="61" t="s">
        <v>483</v>
      </c>
      <c r="F18" s="62" t="s">
        <v>484</v>
      </c>
      <c r="G18" s="60">
        <v>4</v>
      </c>
      <c r="H18" s="63">
        <v>1311.96</v>
      </c>
      <c r="I18" s="60"/>
      <c r="J18" s="60" t="s">
        <v>485</v>
      </c>
      <c r="K18" s="64"/>
      <c r="L18" s="64"/>
      <c r="M18" s="64"/>
      <c r="N18" s="64"/>
      <c r="O18" s="64"/>
      <c r="P18" s="64"/>
      <c r="Q18" s="60" t="s">
        <v>144</v>
      </c>
      <c r="R18" s="65" t="str">
        <f t="shared" si="1"/>
        <v/>
      </c>
      <c r="S18" s="86" t="s">
        <v>472</v>
      </c>
      <c r="T18" s="79"/>
    </row>
    <row r="19" spans="1:20" x14ac:dyDescent="0.15">
      <c r="A19" s="59" t="s">
        <v>48</v>
      </c>
      <c r="B19" s="11" t="s">
        <v>249</v>
      </c>
      <c r="C19" s="60" t="s">
        <v>62</v>
      </c>
      <c r="D19" s="61" t="s">
        <v>113</v>
      </c>
      <c r="E19" s="61" t="s">
        <v>114</v>
      </c>
      <c r="F19" s="62" t="s">
        <v>112</v>
      </c>
      <c r="G19" s="60">
        <v>2</v>
      </c>
      <c r="H19" s="63">
        <v>1306.45</v>
      </c>
      <c r="I19" s="60"/>
      <c r="J19" s="60" t="s">
        <v>142</v>
      </c>
      <c r="K19" s="64"/>
      <c r="L19" s="64"/>
      <c r="M19" s="64"/>
      <c r="N19" s="64"/>
      <c r="O19" s="64"/>
      <c r="P19" s="64"/>
      <c r="Q19" s="60" t="s">
        <v>144</v>
      </c>
      <c r="R19" s="65" t="str">
        <f t="shared" si="1"/>
        <v/>
      </c>
      <c r="S19" s="86" t="s">
        <v>472</v>
      </c>
      <c r="T19" s="79"/>
    </row>
    <row r="20" spans="1:20" x14ac:dyDescent="0.15">
      <c r="A20" s="59" t="s">
        <v>45</v>
      </c>
      <c r="B20" s="11" t="s">
        <v>249</v>
      </c>
      <c r="C20" s="60" t="s">
        <v>62</v>
      </c>
      <c r="D20" s="61" t="s">
        <v>486</v>
      </c>
      <c r="E20" s="61" t="s">
        <v>487</v>
      </c>
      <c r="F20" s="62" t="s">
        <v>484</v>
      </c>
      <c r="G20" s="60">
        <v>5</v>
      </c>
      <c r="H20" s="63">
        <v>1287.49</v>
      </c>
      <c r="I20" s="60"/>
      <c r="J20" s="60" t="s">
        <v>485</v>
      </c>
      <c r="K20" s="64"/>
      <c r="L20" s="64"/>
      <c r="M20" s="64"/>
      <c r="N20" s="64"/>
      <c r="O20" s="64"/>
      <c r="P20" s="64"/>
      <c r="Q20" s="60" t="s">
        <v>144</v>
      </c>
      <c r="R20" s="65" t="str">
        <f t="shared" si="1"/>
        <v/>
      </c>
      <c r="S20" s="86" t="s">
        <v>472</v>
      </c>
      <c r="T20" s="79"/>
    </row>
    <row r="21" spans="1:20" x14ac:dyDescent="0.15">
      <c r="A21" s="59" t="s">
        <v>76</v>
      </c>
      <c r="B21" s="11" t="s">
        <v>249</v>
      </c>
      <c r="C21" s="60" t="s">
        <v>62</v>
      </c>
      <c r="D21" s="61" t="s">
        <v>191</v>
      </c>
      <c r="E21" s="61" t="s">
        <v>192</v>
      </c>
      <c r="F21" s="62" t="s">
        <v>193</v>
      </c>
      <c r="G21" s="60">
        <v>2</v>
      </c>
      <c r="H21" s="63">
        <v>1255.51</v>
      </c>
      <c r="I21" s="60"/>
      <c r="J21" s="60" t="s">
        <v>190</v>
      </c>
      <c r="K21" s="64"/>
      <c r="L21" s="64"/>
      <c r="M21" s="64"/>
      <c r="N21" s="64"/>
      <c r="O21" s="64"/>
      <c r="P21" s="64"/>
      <c r="Q21" s="60" t="s">
        <v>144</v>
      </c>
      <c r="R21" s="65" t="str">
        <f t="shared" si="1"/>
        <v/>
      </c>
      <c r="S21" s="86" t="s">
        <v>472</v>
      </c>
      <c r="T21" s="79"/>
    </row>
    <row r="22" spans="1:20" s="9" customFormat="1" ht="27.5" customHeight="1" x14ac:dyDescent="0.2">
      <c r="A22" s="104" t="s">
        <v>738</v>
      </c>
      <c r="B22" s="105"/>
      <c r="C22" s="105"/>
      <c r="D22" s="105"/>
      <c r="E22" s="105"/>
      <c r="F22" s="105"/>
      <c r="G22" s="105"/>
      <c r="H22" s="105"/>
      <c r="I22" s="105"/>
      <c r="J22" s="105"/>
      <c r="K22" s="105"/>
      <c r="L22" s="105"/>
      <c r="M22" s="105"/>
      <c r="N22" s="105"/>
      <c r="O22" s="105"/>
      <c r="P22" s="105"/>
      <c r="Q22" s="105"/>
      <c r="R22" s="105"/>
      <c r="S22" s="106"/>
      <c r="T22" s="78"/>
    </row>
    <row r="23" spans="1:20" x14ac:dyDescent="0.15">
      <c r="A23" s="2" t="s">
        <v>54</v>
      </c>
      <c r="B23" s="11" t="s">
        <v>244</v>
      </c>
      <c r="C23" s="11" t="s">
        <v>62</v>
      </c>
      <c r="D23" s="10" t="s">
        <v>374</v>
      </c>
      <c r="E23" s="10" t="s">
        <v>272</v>
      </c>
      <c r="F23" s="12" t="s">
        <v>112</v>
      </c>
      <c r="G23" s="11">
        <v>1</v>
      </c>
      <c r="H23" s="13">
        <v>2236.0500000000002</v>
      </c>
      <c r="I23" s="11"/>
      <c r="J23" s="11" t="s">
        <v>368</v>
      </c>
      <c r="K23" s="14"/>
      <c r="L23" s="14"/>
      <c r="M23" s="14"/>
      <c r="N23" s="14"/>
      <c r="O23" s="14"/>
      <c r="P23" s="14"/>
      <c r="Q23" s="11" t="s">
        <v>144</v>
      </c>
      <c r="R23" s="15" t="str">
        <f>IF(OR(C23="AK Offen",C23="AK 17/18"),COUNT(K23:P23),"")</f>
        <v/>
      </c>
      <c r="S23" s="85" t="s">
        <v>181</v>
      </c>
      <c r="T23" s="79" t="s">
        <v>633</v>
      </c>
    </row>
    <row r="24" spans="1:20" x14ac:dyDescent="0.15">
      <c r="A24" s="2" t="str">
        <f>IF(E24&lt;&gt;"",'[2]Ansprechpartner-Meldung'!$E$2,"")</f>
        <v>RKN</v>
      </c>
      <c r="B24" s="11" t="s">
        <v>244</v>
      </c>
      <c r="C24" s="11" t="s">
        <v>62</v>
      </c>
      <c r="D24" s="10" t="s">
        <v>247</v>
      </c>
      <c r="E24" s="10" t="s">
        <v>248</v>
      </c>
      <c r="F24" s="12" t="s">
        <v>176</v>
      </c>
      <c r="G24" s="55">
        <v>1</v>
      </c>
      <c r="H24" s="13">
        <v>2150.92</v>
      </c>
      <c r="I24" s="11"/>
      <c r="J24" s="11" t="s">
        <v>243</v>
      </c>
      <c r="K24" s="14"/>
      <c r="L24" s="14"/>
      <c r="M24" s="14"/>
      <c r="N24" s="14"/>
      <c r="O24" s="14"/>
      <c r="P24" s="14"/>
      <c r="Q24" s="11" t="s">
        <v>144</v>
      </c>
      <c r="R24" s="15" t="str">
        <f>IF(OR(C24="AK Offen",C24="AK 17/18",C24="AK 15/16"),COUNT(K24:P24),"")</f>
        <v/>
      </c>
      <c r="S24" s="85" t="s">
        <v>181</v>
      </c>
      <c r="T24" s="79" t="s">
        <v>636</v>
      </c>
    </row>
    <row r="25" spans="1:20" x14ac:dyDescent="0.15">
      <c r="A25" s="2" t="s">
        <v>83</v>
      </c>
      <c r="B25" s="11" t="s">
        <v>244</v>
      </c>
      <c r="C25" s="11" t="s">
        <v>62</v>
      </c>
      <c r="D25" s="10" t="s">
        <v>439</v>
      </c>
      <c r="E25" s="10" t="s">
        <v>637</v>
      </c>
      <c r="F25" s="39" t="s">
        <v>112</v>
      </c>
      <c r="G25" s="39" t="s">
        <v>633</v>
      </c>
      <c r="H25" s="13">
        <v>1922.52</v>
      </c>
      <c r="I25" s="11"/>
      <c r="J25" s="10" t="s">
        <v>634</v>
      </c>
      <c r="K25" s="14"/>
      <c r="L25" s="14"/>
      <c r="M25" s="14"/>
      <c r="N25" s="14"/>
      <c r="O25" s="14"/>
      <c r="P25" s="14"/>
      <c r="Q25" s="11" t="s">
        <v>144</v>
      </c>
      <c r="R25" s="15" t="str">
        <f>IF(OR(C25="AK Offen",C25="AK 17/18",C25="AK 15/16"),COUNT(K25:P25),"")</f>
        <v/>
      </c>
      <c r="S25" s="85" t="s">
        <v>181</v>
      </c>
      <c r="T25" s="79" t="s">
        <v>749</v>
      </c>
    </row>
    <row r="26" spans="1:20" x14ac:dyDescent="0.15">
      <c r="A26" s="2" t="s">
        <v>45</v>
      </c>
      <c r="B26" s="11" t="s">
        <v>244</v>
      </c>
      <c r="C26" s="11" t="s">
        <v>62</v>
      </c>
      <c r="D26" s="10" t="s">
        <v>302</v>
      </c>
      <c r="E26" s="10" t="s">
        <v>488</v>
      </c>
      <c r="F26" s="12" t="s">
        <v>112</v>
      </c>
      <c r="G26" s="11">
        <v>1</v>
      </c>
      <c r="H26" s="13">
        <v>1727.18</v>
      </c>
      <c r="I26" s="11"/>
      <c r="J26" s="11" t="s">
        <v>485</v>
      </c>
      <c r="K26" s="14"/>
      <c r="L26" s="14"/>
      <c r="M26" s="14"/>
      <c r="N26" s="14"/>
      <c r="O26" s="14"/>
      <c r="P26" s="14"/>
      <c r="Q26" s="11" t="s">
        <v>144</v>
      </c>
      <c r="R26" s="15" t="str">
        <f t="shared" ref="R26:R32" si="2">IF(OR(C26="AK Offen",C26="AK 17/18"),COUNT(K26:P26),"")</f>
        <v/>
      </c>
      <c r="S26" s="85" t="s">
        <v>181</v>
      </c>
      <c r="T26" s="79" t="s">
        <v>750</v>
      </c>
    </row>
    <row r="27" spans="1:20" x14ac:dyDescent="0.15">
      <c r="A27" s="2" t="s">
        <v>76</v>
      </c>
      <c r="B27" s="11" t="s">
        <v>244</v>
      </c>
      <c r="C27" s="11" t="s">
        <v>62</v>
      </c>
      <c r="D27" s="10" t="s">
        <v>194</v>
      </c>
      <c r="E27" s="10" t="s">
        <v>195</v>
      </c>
      <c r="F27" s="12" t="s">
        <v>112</v>
      </c>
      <c r="G27" s="11">
        <v>1</v>
      </c>
      <c r="H27" s="13">
        <v>1593.18</v>
      </c>
      <c r="I27" s="11"/>
      <c r="J27" s="11" t="s">
        <v>190</v>
      </c>
      <c r="K27" s="14"/>
      <c r="L27" s="14"/>
      <c r="M27" s="14"/>
      <c r="N27" s="14"/>
      <c r="O27" s="14"/>
      <c r="P27" s="14"/>
      <c r="Q27" s="11" t="s">
        <v>196</v>
      </c>
      <c r="R27" s="15" t="str">
        <f t="shared" si="2"/>
        <v/>
      </c>
      <c r="S27" s="85" t="s">
        <v>181</v>
      </c>
      <c r="T27" s="79" t="s">
        <v>751</v>
      </c>
    </row>
    <row r="28" spans="1:20" x14ac:dyDescent="0.15">
      <c r="A28" s="36" t="s">
        <v>55</v>
      </c>
      <c r="B28" s="11" t="s">
        <v>244</v>
      </c>
      <c r="C28" s="37" t="s">
        <v>62</v>
      </c>
      <c r="D28" s="11" t="s">
        <v>414</v>
      </c>
      <c r="E28" s="11" t="s">
        <v>415</v>
      </c>
      <c r="F28" s="12" t="s">
        <v>112</v>
      </c>
      <c r="G28" s="11">
        <v>1</v>
      </c>
      <c r="H28" s="13">
        <v>1572.1</v>
      </c>
      <c r="I28" s="11"/>
      <c r="J28" s="11" t="s">
        <v>410</v>
      </c>
      <c r="K28" s="14"/>
      <c r="L28" s="14"/>
      <c r="M28" s="14"/>
      <c r="N28" s="14"/>
      <c r="O28" s="14"/>
      <c r="P28" s="14"/>
      <c r="Q28" s="11" t="s">
        <v>144</v>
      </c>
      <c r="R28" s="38" t="str">
        <f t="shared" si="2"/>
        <v/>
      </c>
      <c r="S28" s="85" t="s">
        <v>181</v>
      </c>
      <c r="T28" s="79" t="s">
        <v>752</v>
      </c>
    </row>
    <row r="29" spans="1:20" x14ac:dyDescent="0.15">
      <c r="A29" s="2" t="s">
        <v>81</v>
      </c>
      <c r="B29" s="11" t="s">
        <v>244</v>
      </c>
      <c r="C29" s="11" t="s">
        <v>62</v>
      </c>
      <c r="D29" s="10" t="s">
        <v>374</v>
      </c>
      <c r="E29" s="10" t="s">
        <v>709</v>
      </c>
      <c r="F29" s="12" t="s">
        <v>176</v>
      </c>
      <c r="G29" s="11">
        <v>1</v>
      </c>
      <c r="H29" s="13">
        <v>1486.48</v>
      </c>
      <c r="I29" s="11"/>
      <c r="J29" s="11" t="s">
        <v>705</v>
      </c>
      <c r="K29" s="14"/>
      <c r="L29" s="14"/>
      <c r="M29" s="14"/>
      <c r="N29" s="14"/>
      <c r="O29" s="14"/>
      <c r="P29" s="14"/>
      <c r="Q29" s="11"/>
      <c r="R29" s="15" t="str">
        <f t="shared" si="2"/>
        <v/>
      </c>
      <c r="S29" s="85" t="s">
        <v>181</v>
      </c>
      <c r="T29" s="79" t="s">
        <v>753</v>
      </c>
    </row>
    <row r="30" spans="1:20" x14ac:dyDescent="0.15">
      <c r="A30" s="2" t="s">
        <v>48</v>
      </c>
      <c r="B30" s="11" t="s">
        <v>244</v>
      </c>
      <c r="C30" s="11" t="s">
        <v>62</v>
      </c>
      <c r="D30" s="10" t="s">
        <v>115</v>
      </c>
      <c r="E30" s="10" t="s">
        <v>116</v>
      </c>
      <c r="F30" s="12" t="s">
        <v>112</v>
      </c>
      <c r="G30" s="11">
        <v>1</v>
      </c>
      <c r="H30" s="13">
        <v>1360.48</v>
      </c>
      <c r="I30" s="11"/>
      <c r="J30" s="11" t="s">
        <v>142</v>
      </c>
      <c r="K30" s="14"/>
      <c r="L30" s="14"/>
      <c r="M30" s="14"/>
      <c r="N30" s="14"/>
      <c r="O30" s="14"/>
      <c r="P30" s="14"/>
      <c r="Q30" s="11" t="s">
        <v>144</v>
      </c>
      <c r="R30" s="15" t="str">
        <f t="shared" si="2"/>
        <v/>
      </c>
      <c r="S30" s="85" t="s">
        <v>181</v>
      </c>
      <c r="T30" s="79" t="s">
        <v>754</v>
      </c>
    </row>
    <row r="31" spans="1:20" x14ac:dyDescent="0.15">
      <c r="A31" s="2" t="s">
        <v>629</v>
      </c>
      <c r="B31" s="11" t="s">
        <v>244</v>
      </c>
      <c r="C31" s="11" t="s">
        <v>62</v>
      </c>
      <c r="D31" s="10" t="s">
        <v>498</v>
      </c>
      <c r="E31" s="10" t="s">
        <v>615</v>
      </c>
      <c r="F31" s="12" t="s">
        <v>112</v>
      </c>
      <c r="G31" s="11">
        <v>1</v>
      </c>
      <c r="H31" s="13">
        <v>0</v>
      </c>
      <c r="I31" s="11"/>
      <c r="J31" s="11" t="s">
        <v>610</v>
      </c>
      <c r="K31" s="14"/>
      <c r="L31" s="14"/>
      <c r="M31" s="14"/>
      <c r="N31" s="14"/>
      <c r="O31" s="14"/>
      <c r="P31" s="14"/>
      <c r="Q31" s="11" t="s">
        <v>196</v>
      </c>
      <c r="R31" s="15" t="str">
        <f t="shared" si="2"/>
        <v/>
      </c>
      <c r="S31" s="85" t="s">
        <v>181</v>
      </c>
      <c r="T31" s="79" t="s">
        <v>755</v>
      </c>
    </row>
    <row r="32" spans="1:20" s="41" customFormat="1" x14ac:dyDescent="0.15">
      <c r="A32" s="2" t="s">
        <v>80</v>
      </c>
      <c r="B32" s="11" t="s">
        <v>244</v>
      </c>
      <c r="C32" s="11" t="s">
        <v>62</v>
      </c>
      <c r="D32" s="11" t="s">
        <v>296</v>
      </c>
      <c r="E32" s="11" t="s">
        <v>297</v>
      </c>
      <c r="F32" s="12" t="s">
        <v>176</v>
      </c>
      <c r="G32" s="11">
        <v>1</v>
      </c>
      <c r="H32" s="13">
        <v>0</v>
      </c>
      <c r="I32" s="11"/>
      <c r="J32" s="11" t="s">
        <v>293</v>
      </c>
      <c r="K32" s="14"/>
      <c r="L32" s="14"/>
      <c r="M32" s="14"/>
      <c r="N32" s="14"/>
      <c r="O32" s="14"/>
      <c r="P32" s="14"/>
      <c r="Q32" s="11" t="s">
        <v>144</v>
      </c>
      <c r="R32" s="15" t="str">
        <f t="shared" si="2"/>
        <v/>
      </c>
      <c r="S32" s="85" t="s">
        <v>181</v>
      </c>
      <c r="T32" s="79" t="s">
        <v>478</v>
      </c>
    </row>
    <row r="33" spans="1:20" x14ac:dyDescent="0.15">
      <c r="A33" s="2" t="s">
        <v>59</v>
      </c>
      <c r="B33" s="11" t="s">
        <v>244</v>
      </c>
      <c r="C33" s="11" t="s">
        <v>62</v>
      </c>
      <c r="D33" s="10" t="s">
        <v>245</v>
      </c>
      <c r="E33" s="10" t="s">
        <v>246</v>
      </c>
      <c r="F33" s="12" t="s">
        <v>112</v>
      </c>
      <c r="G33" s="55">
        <v>2</v>
      </c>
      <c r="H33" s="29">
        <v>2040.44</v>
      </c>
      <c r="I33" s="30"/>
      <c r="J33" s="11" t="s">
        <v>243</v>
      </c>
      <c r="K33" s="14"/>
      <c r="L33" s="14"/>
      <c r="M33" s="14"/>
      <c r="N33" s="14"/>
      <c r="O33" s="14"/>
      <c r="P33" s="14"/>
      <c r="Q33" s="11" t="s">
        <v>144</v>
      </c>
      <c r="R33" s="15" t="str">
        <f>IF(OR(C33="AK Offen",C33="AK 17/18",C33="AK 15/16"),COUNT(K33:P33),"")</f>
        <v/>
      </c>
      <c r="S33" s="85" t="s">
        <v>181</v>
      </c>
      <c r="T33" s="79" t="s">
        <v>484</v>
      </c>
    </row>
    <row r="34" spans="1:20" x14ac:dyDescent="0.15">
      <c r="A34" s="59" t="s">
        <v>45</v>
      </c>
      <c r="B34" s="11" t="s">
        <v>244</v>
      </c>
      <c r="C34" s="60" t="s">
        <v>62</v>
      </c>
      <c r="D34" s="61" t="s">
        <v>489</v>
      </c>
      <c r="E34" s="61" t="s">
        <v>490</v>
      </c>
      <c r="F34" s="62" t="s">
        <v>478</v>
      </c>
      <c r="G34" s="60">
        <v>3</v>
      </c>
      <c r="H34" s="63">
        <v>1546.14</v>
      </c>
      <c r="I34" s="60"/>
      <c r="J34" s="60" t="s">
        <v>485</v>
      </c>
      <c r="K34" s="64"/>
      <c r="L34" s="64"/>
      <c r="M34" s="64"/>
      <c r="N34" s="64"/>
      <c r="O34" s="64"/>
      <c r="P34" s="64"/>
      <c r="Q34" s="60" t="s">
        <v>144</v>
      </c>
      <c r="R34" s="65" t="str">
        <f>IF(OR(C34="AK Offen",C34="AK 17/18"),COUNT(K34:P34),"")</f>
        <v/>
      </c>
      <c r="S34" s="86" t="s">
        <v>472</v>
      </c>
      <c r="T34" s="79"/>
    </row>
    <row r="35" spans="1:20" x14ac:dyDescent="0.15">
      <c r="A35" s="59" t="s">
        <v>54</v>
      </c>
      <c r="B35" s="11" t="s">
        <v>244</v>
      </c>
      <c r="C35" s="60" t="s">
        <v>62</v>
      </c>
      <c r="D35" s="61" t="s">
        <v>375</v>
      </c>
      <c r="E35" s="61" t="s">
        <v>376</v>
      </c>
      <c r="F35" s="62" t="s">
        <v>176</v>
      </c>
      <c r="G35" s="60">
        <v>2</v>
      </c>
      <c r="H35" s="63">
        <v>1482.43</v>
      </c>
      <c r="I35" s="60"/>
      <c r="J35" s="60" t="s">
        <v>373</v>
      </c>
      <c r="K35" s="64"/>
      <c r="L35" s="64"/>
      <c r="M35" s="64"/>
      <c r="N35" s="64"/>
      <c r="O35" s="64"/>
      <c r="P35" s="64"/>
      <c r="Q35" s="60" t="s">
        <v>196</v>
      </c>
      <c r="R35" s="65" t="str">
        <f>IF(OR(C35="AK Offen",C35="AK 17/18"),COUNT(K35:P35),"")</f>
        <v/>
      </c>
      <c r="S35" s="86" t="s">
        <v>472</v>
      </c>
      <c r="T35" s="79"/>
    </row>
    <row r="36" spans="1:20" x14ac:dyDescent="0.15">
      <c r="A36" s="59" t="s">
        <v>54</v>
      </c>
      <c r="B36" s="11" t="s">
        <v>244</v>
      </c>
      <c r="C36" s="60" t="s">
        <v>62</v>
      </c>
      <c r="D36" s="61" t="s">
        <v>377</v>
      </c>
      <c r="E36" s="61" t="s">
        <v>378</v>
      </c>
      <c r="F36" s="62" t="s">
        <v>112</v>
      </c>
      <c r="G36" s="60">
        <v>3</v>
      </c>
      <c r="H36" s="63">
        <v>1437.94</v>
      </c>
      <c r="I36" s="60"/>
      <c r="J36" s="60" t="s">
        <v>373</v>
      </c>
      <c r="K36" s="64"/>
      <c r="L36" s="64"/>
      <c r="M36" s="64"/>
      <c r="N36" s="64"/>
      <c r="O36" s="64"/>
      <c r="P36" s="64"/>
      <c r="Q36" s="60" t="s">
        <v>196</v>
      </c>
      <c r="R36" s="65" t="str">
        <f>IF(OR(C36="AK Offen",C36="AK 17/18"),COUNT(K36:P36),"")</f>
        <v/>
      </c>
      <c r="S36" s="86" t="s">
        <v>472</v>
      </c>
    </row>
    <row r="37" spans="1:20" x14ac:dyDescent="0.15">
      <c r="A37" s="59" t="s">
        <v>76</v>
      </c>
      <c r="B37" s="11" t="s">
        <v>244</v>
      </c>
      <c r="C37" s="60" t="s">
        <v>62</v>
      </c>
      <c r="D37" s="61" t="s">
        <v>197</v>
      </c>
      <c r="E37" s="61" t="s">
        <v>198</v>
      </c>
      <c r="F37" s="62" t="s">
        <v>193</v>
      </c>
      <c r="G37" s="60">
        <v>2</v>
      </c>
      <c r="H37" s="63">
        <v>1188.6199999999999</v>
      </c>
      <c r="I37" s="60"/>
      <c r="J37" s="60" t="s">
        <v>190</v>
      </c>
      <c r="K37" s="64"/>
      <c r="L37" s="64"/>
      <c r="M37" s="64"/>
      <c r="N37" s="64"/>
      <c r="O37" s="64"/>
      <c r="P37" s="64"/>
      <c r="Q37" s="60" t="s">
        <v>144</v>
      </c>
      <c r="R37" s="65" t="str">
        <f>IF(OR(C37="AK Offen",C37="AK 17/18"),COUNT(K37:P37),"")</f>
        <v/>
      </c>
      <c r="S37" s="86" t="s">
        <v>472</v>
      </c>
      <c r="T37" s="79"/>
    </row>
    <row r="38" spans="1:20" s="9" customFormat="1" ht="27.5" customHeight="1" x14ac:dyDescent="0.2">
      <c r="A38" s="104" t="s">
        <v>739</v>
      </c>
      <c r="B38" s="105"/>
      <c r="C38" s="105"/>
      <c r="D38" s="105"/>
      <c r="E38" s="105"/>
      <c r="F38" s="105"/>
      <c r="G38" s="105"/>
      <c r="H38" s="105"/>
      <c r="I38" s="105"/>
      <c r="J38" s="105"/>
      <c r="K38" s="105"/>
      <c r="L38" s="105"/>
      <c r="M38" s="105"/>
      <c r="N38" s="105"/>
      <c r="O38" s="105"/>
      <c r="P38" s="105"/>
      <c r="Q38" s="105"/>
      <c r="R38" s="105"/>
      <c r="S38" s="106"/>
      <c r="T38" s="78"/>
    </row>
    <row r="39" spans="1:20" x14ac:dyDescent="0.15">
      <c r="A39" s="2" t="s">
        <v>54</v>
      </c>
      <c r="B39" s="11" t="s">
        <v>249</v>
      </c>
      <c r="C39" s="11" t="s">
        <v>61</v>
      </c>
      <c r="D39" s="10" t="s">
        <v>148</v>
      </c>
      <c r="E39" s="10" t="s">
        <v>253</v>
      </c>
      <c r="F39" s="12" t="s">
        <v>119</v>
      </c>
      <c r="G39" s="11">
        <v>1</v>
      </c>
      <c r="H39" s="13">
        <v>2618.96</v>
      </c>
      <c r="I39" s="11"/>
      <c r="J39" s="11" t="s">
        <v>368</v>
      </c>
      <c r="K39" s="14"/>
      <c r="L39" s="14"/>
      <c r="M39" s="14"/>
      <c r="N39" s="14"/>
      <c r="O39" s="14"/>
      <c r="P39" s="14"/>
      <c r="Q39" s="11" t="s">
        <v>144</v>
      </c>
      <c r="R39" s="15" t="str">
        <f>IF(OR(C39="AK Offen",C39="AK 17/18"),COUNT(K39:P39),"")</f>
        <v/>
      </c>
      <c r="S39" s="85" t="s">
        <v>181</v>
      </c>
      <c r="T39" s="80">
        <v>1</v>
      </c>
    </row>
    <row r="40" spans="1:20" x14ac:dyDescent="0.15">
      <c r="A40" s="2" t="s">
        <v>45</v>
      </c>
      <c r="B40" s="11" t="s">
        <v>249</v>
      </c>
      <c r="C40" s="11" t="s">
        <v>61</v>
      </c>
      <c r="D40" s="10" t="s">
        <v>349</v>
      </c>
      <c r="E40" s="10" t="s">
        <v>491</v>
      </c>
      <c r="F40" s="12" t="s">
        <v>124</v>
      </c>
      <c r="G40" s="11">
        <v>1</v>
      </c>
      <c r="H40" s="13">
        <v>2050.37</v>
      </c>
      <c r="I40" s="11"/>
      <c r="J40" s="11" t="s">
        <v>479</v>
      </c>
      <c r="K40" s="14"/>
      <c r="L40" s="14"/>
      <c r="M40" s="14"/>
      <c r="N40" s="14"/>
      <c r="O40" s="14"/>
      <c r="P40" s="14"/>
      <c r="Q40" s="11" t="s">
        <v>144</v>
      </c>
      <c r="R40" s="15" t="str">
        <f>IF(OR(C40="AK Offen",C40="AK 17/18"),COUNT(K40:P40),"")</f>
        <v/>
      </c>
      <c r="S40" s="85" t="s">
        <v>181</v>
      </c>
      <c r="T40" s="80">
        <v>2</v>
      </c>
    </row>
    <row r="41" spans="1:20" s="41" customFormat="1" x14ac:dyDescent="0.15">
      <c r="A41" s="2" t="str">
        <f>IF(E41&lt;&gt;"",'[2]Ansprechpartner-Meldung'!$E$2,"")</f>
        <v>RKN</v>
      </c>
      <c r="B41" s="11" t="s">
        <v>249</v>
      </c>
      <c r="C41" s="32" t="s">
        <v>61</v>
      </c>
      <c r="D41" s="51" t="s">
        <v>250</v>
      </c>
      <c r="E41" s="51" t="s">
        <v>251</v>
      </c>
      <c r="F41" s="33" t="s">
        <v>119</v>
      </c>
      <c r="G41" s="57">
        <v>2</v>
      </c>
      <c r="H41" s="34">
        <v>2024.44</v>
      </c>
      <c r="I41" s="83">
        <v>1</v>
      </c>
      <c r="J41" s="32" t="s">
        <v>243</v>
      </c>
      <c r="K41" s="53"/>
      <c r="L41" s="53"/>
      <c r="M41" s="53"/>
      <c r="N41" s="53"/>
      <c r="O41" s="53"/>
      <c r="P41" s="53"/>
      <c r="Q41" s="32" t="s">
        <v>144</v>
      </c>
      <c r="R41" s="15" t="str">
        <f>IF(OR(C41="AK Offen",C41="AK 17/18",C41="AK 15/16"),COUNT(K41:P41),"")</f>
        <v/>
      </c>
      <c r="S41" s="85" t="s">
        <v>181</v>
      </c>
      <c r="T41" s="80">
        <v>3</v>
      </c>
    </row>
    <row r="42" spans="1:20" x14ac:dyDescent="0.15">
      <c r="A42" s="36" t="s">
        <v>55</v>
      </c>
      <c r="B42" s="11" t="s">
        <v>249</v>
      </c>
      <c r="C42" s="11" t="s">
        <v>61</v>
      </c>
      <c r="D42" s="11" t="s">
        <v>428</v>
      </c>
      <c r="E42" s="11" t="s">
        <v>429</v>
      </c>
      <c r="F42" s="12" t="s">
        <v>124</v>
      </c>
      <c r="G42" s="11">
        <v>1</v>
      </c>
      <c r="H42" s="13">
        <v>1906.71</v>
      </c>
      <c r="I42" s="11"/>
      <c r="J42" s="11" t="s">
        <v>411</v>
      </c>
      <c r="K42" s="14"/>
      <c r="L42" s="14"/>
      <c r="M42" s="14"/>
      <c r="N42" s="14"/>
      <c r="O42" s="14"/>
      <c r="P42" s="14"/>
      <c r="Q42" s="11" t="s">
        <v>144</v>
      </c>
      <c r="R42" s="38" t="str">
        <f>IF(OR(C42="AK Offen",C42="AK 17/18"),COUNT(K42:P42),"")</f>
        <v/>
      </c>
      <c r="S42" s="85" t="s">
        <v>181</v>
      </c>
      <c r="T42" s="80">
        <v>4</v>
      </c>
    </row>
    <row r="43" spans="1:20" x14ac:dyDescent="0.15">
      <c r="A43" s="2" t="s">
        <v>83</v>
      </c>
      <c r="B43" s="11" t="s">
        <v>249</v>
      </c>
      <c r="C43" s="11" t="s">
        <v>61</v>
      </c>
      <c r="D43" s="10" t="s">
        <v>314</v>
      </c>
      <c r="E43" s="10" t="s">
        <v>638</v>
      </c>
      <c r="F43" s="39" t="s">
        <v>124</v>
      </c>
      <c r="G43" s="39" t="s">
        <v>633</v>
      </c>
      <c r="H43" s="13">
        <v>1864.6</v>
      </c>
      <c r="I43" s="11"/>
      <c r="J43" s="10" t="s">
        <v>634</v>
      </c>
      <c r="K43" s="14"/>
      <c r="L43" s="14"/>
      <c r="M43" s="14"/>
      <c r="N43" s="14"/>
      <c r="O43" s="14"/>
      <c r="P43" s="14"/>
      <c r="Q43" s="11" t="s">
        <v>144</v>
      </c>
      <c r="R43" s="15" t="str">
        <f>IF(OR(C43="AK Offen",C43="AK 17/18",C43="AK 15/16"),COUNT(K43:P43),"")</f>
        <v/>
      </c>
      <c r="S43" s="85" t="s">
        <v>181</v>
      </c>
      <c r="T43" s="80">
        <v>5</v>
      </c>
    </row>
    <row r="44" spans="1:20" ht="14.5" customHeight="1" x14ac:dyDescent="0.15">
      <c r="A44" s="2" t="s">
        <v>48</v>
      </c>
      <c r="B44" s="11" t="s">
        <v>249</v>
      </c>
      <c r="C44" s="11" t="s">
        <v>61</v>
      </c>
      <c r="D44" s="10" t="s">
        <v>117</v>
      </c>
      <c r="E44" s="10" t="s">
        <v>118</v>
      </c>
      <c r="F44" s="12" t="s">
        <v>119</v>
      </c>
      <c r="G44" s="11">
        <v>1</v>
      </c>
      <c r="H44" s="13">
        <v>1845.42</v>
      </c>
      <c r="I44" s="11"/>
      <c r="J44" s="11" t="s">
        <v>142</v>
      </c>
      <c r="K44" s="14"/>
      <c r="L44" s="14"/>
      <c r="M44" s="14"/>
      <c r="N44" s="14"/>
      <c r="O44" s="14"/>
      <c r="P44" s="14"/>
      <c r="Q44" s="11" t="s">
        <v>144</v>
      </c>
      <c r="R44" s="15" t="str">
        <f t="shared" ref="R44:R51" si="3">IF(OR(C44="AK Offen",C44="AK 17/18"),COUNT(K44:P44),"")</f>
        <v/>
      </c>
      <c r="S44" s="85" t="s">
        <v>181</v>
      </c>
      <c r="T44" s="80">
        <v>6</v>
      </c>
    </row>
    <row r="45" spans="1:20" ht="14.5" customHeight="1" x14ac:dyDescent="0.15">
      <c r="A45" s="2" t="s">
        <v>76</v>
      </c>
      <c r="B45" s="11" t="s">
        <v>249</v>
      </c>
      <c r="C45" s="11" t="s">
        <v>61</v>
      </c>
      <c r="D45" s="10" t="s">
        <v>199</v>
      </c>
      <c r="E45" s="10" t="s">
        <v>200</v>
      </c>
      <c r="F45" s="12" t="s">
        <v>119</v>
      </c>
      <c r="G45" s="11">
        <v>1</v>
      </c>
      <c r="H45" s="13">
        <v>1680.94</v>
      </c>
      <c r="I45" s="11"/>
      <c r="J45" s="11" t="s">
        <v>190</v>
      </c>
      <c r="K45" s="14"/>
      <c r="L45" s="14"/>
      <c r="M45" s="14"/>
      <c r="N45" s="14"/>
      <c r="O45" s="14"/>
      <c r="P45" s="14"/>
      <c r="Q45" s="11" t="s">
        <v>196</v>
      </c>
      <c r="R45" s="15" t="str">
        <f t="shared" si="3"/>
        <v/>
      </c>
      <c r="S45" s="85" t="s">
        <v>181</v>
      </c>
      <c r="T45" s="80">
        <v>7</v>
      </c>
    </row>
    <row r="46" spans="1:20" ht="14.5" customHeight="1" x14ac:dyDescent="0.15">
      <c r="A46" s="2" t="s">
        <v>81</v>
      </c>
      <c r="B46" s="11" t="s">
        <v>249</v>
      </c>
      <c r="C46" s="11" t="s">
        <v>61</v>
      </c>
      <c r="D46" s="10" t="s">
        <v>710</v>
      </c>
      <c r="E46" s="10" t="s">
        <v>645</v>
      </c>
      <c r="F46" s="12" t="s">
        <v>124</v>
      </c>
      <c r="G46" s="11">
        <v>1</v>
      </c>
      <c r="H46" s="13">
        <v>1601.49</v>
      </c>
      <c r="I46" s="11"/>
      <c r="J46" s="11" t="s">
        <v>705</v>
      </c>
      <c r="K46" s="14"/>
      <c r="L46" s="14"/>
      <c r="M46" s="14"/>
      <c r="N46" s="14"/>
      <c r="O46" s="14"/>
      <c r="P46" s="14"/>
      <c r="Q46" s="11"/>
      <c r="R46" s="15" t="str">
        <f t="shared" si="3"/>
        <v/>
      </c>
      <c r="S46" s="85" t="s">
        <v>181</v>
      </c>
      <c r="T46" s="80">
        <v>8</v>
      </c>
    </row>
    <row r="47" spans="1:20" ht="14.5" customHeight="1" x14ac:dyDescent="0.15">
      <c r="A47" s="2" t="s">
        <v>80</v>
      </c>
      <c r="B47" s="11" t="s">
        <v>249</v>
      </c>
      <c r="C47" s="11" t="s">
        <v>61</v>
      </c>
      <c r="D47" s="50" t="s">
        <v>308</v>
      </c>
      <c r="E47" s="50" t="s">
        <v>309</v>
      </c>
      <c r="F47" s="12" t="s">
        <v>119</v>
      </c>
      <c r="G47" s="11">
        <v>1</v>
      </c>
      <c r="H47" s="13">
        <v>0</v>
      </c>
      <c r="I47" s="11"/>
      <c r="J47" s="11" t="s">
        <v>346</v>
      </c>
      <c r="K47" s="52"/>
      <c r="L47" s="52"/>
      <c r="M47" s="52"/>
      <c r="N47" s="52"/>
      <c r="O47" s="52"/>
      <c r="P47" s="52"/>
      <c r="Q47" s="11" t="s">
        <v>144</v>
      </c>
      <c r="R47" s="15" t="str">
        <f t="shared" si="3"/>
        <v/>
      </c>
      <c r="S47" s="85" t="s">
        <v>181</v>
      </c>
      <c r="T47" s="80">
        <v>9</v>
      </c>
    </row>
    <row r="48" spans="1:20" ht="14.5" customHeight="1" x14ac:dyDescent="0.15">
      <c r="A48" s="2" t="s">
        <v>54</v>
      </c>
      <c r="B48" s="11" t="s">
        <v>249</v>
      </c>
      <c r="C48" s="11" t="s">
        <v>61</v>
      </c>
      <c r="D48" s="10" t="s">
        <v>349</v>
      </c>
      <c r="E48" s="10" t="s">
        <v>248</v>
      </c>
      <c r="F48" s="12" t="s">
        <v>119</v>
      </c>
      <c r="G48" s="11">
        <v>2</v>
      </c>
      <c r="H48" s="13">
        <v>2511.9299999999998</v>
      </c>
      <c r="I48" s="11"/>
      <c r="J48" s="11" t="s">
        <v>368</v>
      </c>
      <c r="K48" s="14"/>
      <c r="L48" s="14"/>
      <c r="M48" s="14"/>
      <c r="N48" s="14"/>
      <c r="O48" s="14"/>
      <c r="P48" s="14"/>
      <c r="Q48" s="11" t="s">
        <v>144</v>
      </c>
      <c r="R48" s="15" t="str">
        <f t="shared" si="3"/>
        <v/>
      </c>
      <c r="S48" s="85" t="s">
        <v>181</v>
      </c>
      <c r="T48" s="80">
        <v>10</v>
      </c>
    </row>
    <row r="49" spans="1:20" x14ac:dyDescent="0.15">
      <c r="A49" s="2" t="s">
        <v>54</v>
      </c>
      <c r="B49" s="11" t="s">
        <v>249</v>
      </c>
      <c r="C49" s="32" t="s">
        <v>61</v>
      </c>
      <c r="D49" s="51" t="s">
        <v>145</v>
      </c>
      <c r="E49" s="51" t="s">
        <v>379</v>
      </c>
      <c r="F49" s="33" t="s">
        <v>119</v>
      </c>
      <c r="G49" s="32">
        <v>3</v>
      </c>
      <c r="H49" s="34">
        <v>2153.0300000000002</v>
      </c>
      <c r="I49" s="32"/>
      <c r="J49" s="32" t="s">
        <v>368</v>
      </c>
      <c r="K49" s="53"/>
      <c r="L49" s="53"/>
      <c r="M49" s="53"/>
      <c r="N49" s="53"/>
      <c r="O49" s="53"/>
      <c r="P49" s="53"/>
      <c r="Q49" s="32" t="s">
        <v>144</v>
      </c>
      <c r="R49" s="15" t="str">
        <f t="shared" si="3"/>
        <v/>
      </c>
      <c r="S49" s="85" t="s">
        <v>181</v>
      </c>
      <c r="T49" s="80">
        <v>11</v>
      </c>
    </row>
    <row r="50" spans="1:20" x14ac:dyDescent="0.15">
      <c r="A50" s="2" t="s">
        <v>54</v>
      </c>
      <c r="B50" s="11" t="s">
        <v>249</v>
      </c>
      <c r="C50" s="32" t="s">
        <v>61</v>
      </c>
      <c r="D50" s="51" t="s">
        <v>380</v>
      </c>
      <c r="E50" s="51" t="s">
        <v>381</v>
      </c>
      <c r="F50" s="33" t="s">
        <v>119</v>
      </c>
      <c r="G50" s="32">
        <v>5</v>
      </c>
      <c r="H50" s="34">
        <v>1995.1</v>
      </c>
      <c r="I50" s="32"/>
      <c r="J50" s="32" t="s">
        <v>368</v>
      </c>
      <c r="K50" s="53"/>
      <c r="L50" s="53"/>
      <c r="M50" s="53"/>
      <c r="N50" s="53"/>
      <c r="O50" s="53"/>
      <c r="P50" s="53"/>
      <c r="Q50" s="32" t="s">
        <v>144</v>
      </c>
      <c r="R50" s="15" t="str">
        <f t="shared" si="3"/>
        <v/>
      </c>
      <c r="S50" s="85" t="s">
        <v>181</v>
      </c>
      <c r="T50" s="80">
        <v>12</v>
      </c>
    </row>
    <row r="51" spans="1:20" x14ac:dyDescent="0.15">
      <c r="A51" s="2" t="s">
        <v>45</v>
      </c>
      <c r="B51" s="11" t="s">
        <v>249</v>
      </c>
      <c r="C51" s="11" t="s">
        <v>61</v>
      </c>
      <c r="D51" s="10" t="s">
        <v>298</v>
      </c>
      <c r="E51" s="10" t="s">
        <v>492</v>
      </c>
      <c r="F51" s="12" t="s">
        <v>119</v>
      </c>
      <c r="G51" s="11">
        <v>2</v>
      </c>
      <c r="H51" s="13">
        <v>1977.98</v>
      </c>
      <c r="I51" s="11"/>
      <c r="J51" s="11" t="s">
        <v>479</v>
      </c>
      <c r="K51" s="14"/>
      <c r="L51" s="14"/>
      <c r="M51" s="14"/>
      <c r="N51" s="14"/>
      <c r="O51" s="14"/>
      <c r="P51" s="14"/>
      <c r="Q51" s="11" t="s">
        <v>144</v>
      </c>
      <c r="R51" s="15" t="str">
        <f t="shared" si="3"/>
        <v/>
      </c>
      <c r="S51" s="85" t="s">
        <v>181</v>
      </c>
      <c r="T51" s="80">
        <v>13</v>
      </c>
    </row>
    <row r="52" spans="1:20" x14ac:dyDescent="0.15">
      <c r="A52" s="74" t="s">
        <v>83</v>
      </c>
      <c r="B52" s="35" t="s">
        <v>249</v>
      </c>
      <c r="C52" s="35" t="s">
        <v>61</v>
      </c>
      <c r="D52" s="69" t="s">
        <v>520</v>
      </c>
      <c r="E52" s="69" t="s">
        <v>238</v>
      </c>
      <c r="F52" s="70" t="s">
        <v>119</v>
      </c>
      <c r="G52" s="70" t="s">
        <v>636</v>
      </c>
      <c r="H52" s="71">
        <v>1838.46</v>
      </c>
      <c r="I52" s="35"/>
      <c r="J52" s="69" t="s">
        <v>634</v>
      </c>
      <c r="K52" s="72"/>
      <c r="L52" s="72"/>
      <c r="M52" s="72"/>
      <c r="N52" s="72"/>
      <c r="O52" s="72"/>
      <c r="P52" s="72"/>
      <c r="Q52" s="35" t="s">
        <v>144</v>
      </c>
      <c r="R52" s="73" t="str">
        <f>IF(OR(C52="AK Offen",C52="AK 17/18",C52="AK 15/16"),COUNT(K52:P52),"")</f>
        <v/>
      </c>
      <c r="S52" s="87" t="s">
        <v>181</v>
      </c>
      <c r="T52" s="80">
        <v>14</v>
      </c>
    </row>
    <row r="53" spans="1:20" x14ac:dyDescent="0.15">
      <c r="A53" s="59" t="s">
        <v>48</v>
      </c>
      <c r="B53" s="11" t="s">
        <v>249</v>
      </c>
      <c r="C53" s="60" t="s">
        <v>61</v>
      </c>
      <c r="D53" s="61" t="s">
        <v>120</v>
      </c>
      <c r="E53" s="61" t="s">
        <v>121</v>
      </c>
      <c r="F53" s="62" t="s">
        <v>119</v>
      </c>
      <c r="G53" s="60">
        <v>2</v>
      </c>
      <c r="H53" s="63">
        <v>1776.89</v>
      </c>
      <c r="I53" s="60"/>
      <c r="J53" s="60" t="s">
        <v>142</v>
      </c>
      <c r="K53" s="64"/>
      <c r="L53" s="64"/>
      <c r="M53" s="64"/>
      <c r="N53" s="64"/>
      <c r="O53" s="64"/>
      <c r="P53" s="64"/>
      <c r="Q53" s="60" t="s">
        <v>144</v>
      </c>
      <c r="R53" s="65" t="str">
        <f t="shared" ref="R53:R62" si="4">IF(OR(C53="AK Offen",C53="AK 17/18"),COUNT(K53:P53),"")</f>
        <v/>
      </c>
      <c r="S53" s="86" t="s">
        <v>472</v>
      </c>
      <c r="T53" s="79"/>
    </row>
    <row r="54" spans="1:20" x14ac:dyDescent="0.15">
      <c r="A54" s="59" t="s">
        <v>54</v>
      </c>
      <c r="B54" s="11" t="s">
        <v>249</v>
      </c>
      <c r="C54" s="60" t="s">
        <v>61</v>
      </c>
      <c r="D54" s="61" t="s">
        <v>349</v>
      </c>
      <c r="E54" s="61" t="s">
        <v>382</v>
      </c>
      <c r="F54" s="62" t="s">
        <v>124</v>
      </c>
      <c r="G54" s="60">
        <v>6</v>
      </c>
      <c r="H54" s="63">
        <v>1775.56</v>
      </c>
      <c r="I54" s="60"/>
      <c r="J54" s="60" t="s">
        <v>368</v>
      </c>
      <c r="K54" s="64"/>
      <c r="L54" s="64"/>
      <c r="M54" s="64"/>
      <c r="N54" s="64"/>
      <c r="O54" s="64"/>
      <c r="P54" s="64"/>
      <c r="Q54" s="60" t="s">
        <v>196</v>
      </c>
      <c r="R54" s="65" t="str">
        <f t="shared" si="4"/>
        <v/>
      </c>
      <c r="S54" s="86" t="s">
        <v>472</v>
      </c>
    </row>
    <row r="55" spans="1:20" x14ac:dyDescent="0.15">
      <c r="A55" s="59" t="s">
        <v>45</v>
      </c>
      <c r="B55" s="11" t="s">
        <v>249</v>
      </c>
      <c r="C55" s="60" t="s">
        <v>61</v>
      </c>
      <c r="D55" s="61" t="s">
        <v>208</v>
      </c>
      <c r="E55" s="61" t="s">
        <v>492</v>
      </c>
      <c r="F55" s="62" t="s">
        <v>124</v>
      </c>
      <c r="G55" s="60">
        <v>3</v>
      </c>
      <c r="H55" s="63">
        <v>1720.2</v>
      </c>
      <c r="I55" s="60"/>
      <c r="J55" s="60" t="s">
        <v>479</v>
      </c>
      <c r="K55" s="64"/>
      <c r="L55" s="64"/>
      <c r="M55" s="64"/>
      <c r="N55" s="64"/>
      <c r="O55" s="64"/>
      <c r="P55" s="64"/>
      <c r="Q55" s="60" t="s">
        <v>144</v>
      </c>
      <c r="R55" s="65" t="str">
        <f t="shared" si="4"/>
        <v/>
      </c>
      <c r="S55" s="86" t="s">
        <v>472</v>
      </c>
    </row>
    <row r="56" spans="1:20" x14ac:dyDescent="0.15">
      <c r="A56" s="59" t="s">
        <v>45</v>
      </c>
      <c r="B56" s="11" t="s">
        <v>249</v>
      </c>
      <c r="C56" s="60" t="s">
        <v>61</v>
      </c>
      <c r="D56" s="61" t="s">
        <v>493</v>
      </c>
      <c r="E56" s="61" t="s">
        <v>494</v>
      </c>
      <c r="F56" s="62" t="s">
        <v>119</v>
      </c>
      <c r="G56" s="60">
        <v>4</v>
      </c>
      <c r="H56" s="63">
        <v>1718.58</v>
      </c>
      <c r="I56" s="60"/>
      <c r="J56" s="60" t="s">
        <v>479</v>
      </c>
      <c r="K56" s="64"/>
      <c r="L56" s="64"/>
      <c r="M56" s="64"/>
      <c r="N56" s="64"/>
      <c r="O56" s="64"/>
      <c r="P56" s="64"/>
      <c r="Q56" s="60" t="s">
        <v>144</v>
      </c>
      <c r="R56" s="65" t="str">
        <f t="shared" si="4"/>
        <v/>
      </c>
      <c r="S56" s="86" t="s">
        <v>472</v>
      </c>
    </row>
    <row r="57" spans="1:20" x14ac:dyDescent="0.15">
      <c r="A57" s="59" t="s">
        <v>45</v>
      </c>
      <c r="B57" s="11" t="s">
        <v>249</v>
      </c>
      <c r="C57" s="60" t="s">
        <v>61</v>
      </c>
      <c r="D57" s="61" t="s">
        <v>495</v>
      </c>
      <c r="E57" s="61" t="s">
        <v>496</v>
      </c>
      <c r="F57" s="62" t="s">
        <v>124</v>
      </c>
      <c r="G57" s="60">
        <v>5</v>
      </c>
      <c r="H57" s="63">
        <v>1566.03</v>
      </c>
      <c r="I57" s="60"/>
      <c r="J57" s="60" t="s">
        <v>485</v>
      </c>
      <c r="K57" s="64"/>
      <c r="L57" s="64"/>
      <c r="M57" s="64"/>
      <c r="N57" s="64"/>
      <c r="O57" s="64"/>
      <c r="P57" s="64"/>
      <c r="Q57" s="60" t="s">
        <v>144</v>
      </c>
      <c r="R57" s="65" t="str">
        <f t="shared" si="4"/>
        <v/>
      </c>
      <c r="S57" s="86" t="s">
        <v>472</v>
      </c>
    </row>
    <row r="58" spans="1:20" x14ac:dyDescent="0.15">
      <c r="A58" s="59" t="s">
        <v>76</v>
      </c>
      <c r="B58" s="11" t="s">
        <v>249</v>
      </c>
      <c r="C58" s="60" t="s">
        <v>61</v>
      </c>
      <c r="D58" s="61" t="s">
        <v>201</v>
      </c>
      <c r="E58" s="61" t="s">
        <v>202</v>
      </c>
      <c r="F58" s="62" t="s">
        <v>124</v>
      </c>
      <c r="G58" s="60">
        <v>2</v>
      </c>
      <c r="H58" s="63">
        <v>1486.83</v>
      </c>
      <c r="I58" s="60"/>
      <c r="J58" s="60" t="s">
        <v>190</v>
      </c>
      <c r="K58" s="64"/>
      <c r="L58" s="64"/>
      <c r="M58" s="64"/>
      <c r="N58" s="64"/>
      <c r="O58" s="64"/>
      <c r="P58" s="64"/>
      <c r="Q58" s="60" t="s">
        <v>196</v>
      </c>
      <c r="R58" s="65" t="str">
        <f t="shared" si="4"/>
        <v/>
      </c>
      <c r="S58" s="86" t="s">
        <v>472</v>
      </c>
      <c r="T58" s="79"/>
    </row>
    <row r="59" spans="1:20" x14ac:dyDescent="0.15">
      <c r="A59" s="59" t="s">
        <v>81</v>
      </c>
      <c r="B59" s="11" t="s">
        <v>249</v>
      </c>
      <c r="C59" s="60" t="s">
        <v>61</v>
      </c>
      <c r="D59" s="61" t="s">
        <v>711</v>
      </c>
      <c r="E59" s="61" t="s">
        <v>712</v>
      </c>
      <c r="F59" s="62" t="s">
        <v>119</v>
      </c>
      <c r="G59" s="60">
        <v>2</v>
      </c>
      <c r="H59" s="63">
        <v>1475.02</v>
      </c>
      <c r="I59" s="60"/>
      <c r="J59" s="60" t="s">
        <v>705</v>
      </c>
      <c r="K59" s="64"/>
      <c r="L59" s="64"/>
      <c r="M59" s="64"/>
      <c r="N59" s="64"/>
      <c r="O59" s="64"/>
      <c r="P59" s="64"/>
      <c r="Q59" s="60"/>
      <c r="R59" s="65" t="str">
        <f t="shared" si="4"/>
        <v/>
      </c>
      <c r="S59" s="86" t="s">
        <v>472</v>
      </c>
      <c r="T59" s="79"/>
    </row>
    <row r="60" spans="1:20" x14ac:dyDescent="0.15">
      <c r="A60" s="59" t="s">
        <v>81</v>
      </c>
      <c r="B60" s="11" t="s">
        <v>249</v>
      </c>
      <c r="C60" s="60" t="s">
        <v>61</v>
      </c>
      <c r="D60" s="61" t="s">
        <v>713</v>
      </c>
      <c r="E60" s="61" t="s">
        <v>714</v>
      </c>
      <c r="F60" s="62" t="s">
        <v>124</v>
      </c>
      <c r="G60" s="60">
        <v>3</v>
      </c>
      <c r="H60" s="63">
        <v>1470.5</v>
      </c>
      <c r="I60" s="60"/>
      <c r="J60" s="60" t="s">
        <v>704</v>
      </c>
      <c r="K60" s="64"/>
      <c r="L60" s="64"/>
      <c r="M60" s="64"/>
      <c r="N60" s="64"/>
      <c r="O60" s="64"/>
      <c r="P60" s="64"/>
      <c r="Q60" s="60"/>
      <c r="R60" s="65" t="str">
        <f t="shared" si="4"/>
        <v/>
      </c>
      <c r="S60" s="86" t="s">
        <v>472</v>
      </c>
      <c r="T60" s="79"/>
    </row>
    <row r="61" spans="1:20" x14ac:dyDescent="0.15">
      <c r="A61" s="59" t="s">
        <v>45</v>
      </c>
      <c r="B61" s="11" t="s">
        <v>249</v>
      </c>
      <c r="C61" s="60" t="s">
        <v>61</v>
      </c>
      <c r="D61" s="61" t="s">
        <v>364</v>
      </c>
      <c r="E61" s="61" t="s">
        <v>497</v>
      </c>
      <c r="F61" s="62" t="s">
        <v>124</v>
      </c>
      <c r="G61" s="60">
        <v>6</v>
      </c>
      <c r="H61" s="63">
        <v>1458</v>
      </c>
      <c r="I61" s="60"/>
      <c r="J61" s="60" t="s">
        <v>485</v>
      </c>
      <c r="K61" s="64"/>
      <c r="L61" s="64"/>
      <c r="M61" s="64"/>
      <c r="N61" s="64"/>
      <c r="O61" s="64"/>
      <c r="P61" s="64"/>
      <c r="Q61" s="60" t="s">
        <v>144</v>
      </c>
      <c r="R61" s="65" t="str">
        <f t="shared" si="4"/>
        <v/>
      </c>
      <c r="S61" s="86" t="s">
        <v>472</v>
      </c>
    </row>
    <row r="62" spans="1:20" x14ac:dyDescent="0.15">
      <c r="A62" s="66" t="s">
        <v>55</v>
      </c>
      <c r="B62" s="11" t="s">
        <v>249</v>
      </c>
      <c r="C62" s="60" t="s">
        <v>61</v>
      </c>
      <c r="D62" s="60" t="s">
        <v>416</v>
      </c>
      <c r="E62" s="60" t="s">
        <v>417</v>
      </c>
      <c r="F62" s="62" t="s">
        <v>124</v>
      </c>
      <c r="G62" s="60">
        <v>2</v>
      </c>
      <c r="H62" s="63">
        <v>1054.46</v>
      </c>
      <c r="I62" s="60"/>
      <c r="J62" s="60" t="s">
        <v>410</v>
      </c>
      <c r="K62" s="64"/>
      <c r="L62" s="64"/>
      <c r="M62" s="64"/>
      <c r="N62" s="64"/>
      <c r="O62" s="64"/>
      <c r="P62" s="64"/>
      <c r="Q62" s="60" t="s">
        <v>196</v>
      </c>
      <c r="R62" s="58" t="str">
        <f t="shared" si="4"/>
        <v/>
      </c>
      <c r="S62" s="86" t="s">
        <v>472</v>
      </c>
      <c r="T62" s="79"/>
    </row>
    <row r="63" spans="1:20" s="9" customFormat="1" ht="27.5" customHeight="1" x14ac:dyDescent="0.2">
      <c r="A63" s="104" t="s">
        <v>740</v>
      </c>
      <c r="B63" s="105"/>
      <c r="C63" s="105"/>
      <c r="D63" s="105"/>
      <c r="E63" s="105"/>
      <c r="F63" s="105"/>
      <c r="G63" s="105"/>
      <c r="H63" s="105"/>
      <c r="I63" s="105"/>
      <c r="J63" s="105"/>
      <c r="K63" s="105"/>
      <c r="L63" s="105"/>
      <c r="M63" s="105"/>
      <c r="N63" s="105"/>
      <c r="O63" s="105"/>
      <c r="P63" s="105"/>
      <c r="Q63" s="105"/>
      <c r="R63" s="105"/>
      <c r="S63" s="106"/>
      <c r="T63" s="78"/>
    </row>
    <row r="64" spans="1:20" x14ac:dyDescent="0.15">
      <c r="A64" s="2" t="s">
        <v>54</v>
      </c>
      <c r="B64" s="11" t="s">
        <v>244</v>
      </c>
      <c r="C64" s="11" t="s">
        <v>61</v>
      </c>
      <c r="D64" s="10" t="s">
        <v>383</v>
      </c>
      <c r="E64" s="10" t="s">
        <v>248</v>
      </c>
      <c r="F64" s="12" t="s">
        <v>124</v>
      </c>
      <c r="G64" s="11">
        <v>1</v>
      </c>
      <c r="H64" s="13">
        <v>2480.71</v>
      </c>
      <c r="I64" s="11"/>
      <c r="J64" s="11" t="s">
        <v>368</v>
      </c>
      <c r="K64" s="14"/>
      <c r="L64" s="14"/>
      <c r="M64" s="14"/>
      <c r="N64" s="14"/>
      <c r="O64" s="14"/>
      <c r="P64" s="14"/>
      <c r="Q64" s="11" t="s">
        <v>144</v>
      </c>
      <c r="R64" s="15" t="str">
        <f>IF(OR(C64="AK Offen",C64="AK 17/18"),COUNT(K64:P64),"")</f>
        <v/>
      </c>
      <c r="S64" s="85" t="s">
        <v>181</v>
      </c>
      <c r="T64" s="80">
        <v>1</v>
      </c>
    </row>
    <row r="65" spans="1:20" x14ac:dyDescent="0.15">
      <c r="A65" s="2" t="s">
        <v>76</v>
      </c>
      <c r="B65" s="11" t="s">
        <v>244</v>
      </c>
      <c r="C65" s="11" t="s">
        <v>61</v>
      </c>
      <c r="D65" s="10" t="s">
        <v>203</v>
      </c>
      <c r="E65" s="10" t="s">
        <v>204</v>
      </c>
      <c r="F65" s="12" t="s">
        <v>119</v>
      </c>
      <c r="G65" s="11">
        <v>1</v>
      </c>
      <c r="H65" s="13">
        <v>1971.46</v>
      </c>
      <c r="I65" s="11"/>
      <c r="J65" s="11" t="s">
        <v>190</v>
      </c>
      <c r="K65" s="14"/>
      <c r="L65" s="14"/>
      <c r="M65" s="14"/>
      <c r="N65" s="14"/>
      <c r="O65" s="14"/>
      <c r="P65" s="14"/>
      <c r="Q65" s="11" t="s">
        <v>144</v>
      </c>
      <c r="R65" s="15" t="str">
        <f>IF(OR(C65="AK Offen",C65="AK 17/18"),COUNT(K65:P65),"")</f>
        <v/>
      </c>
      <c r="S65" s="85" t="s">
        <v>181</v>
      </c>
      <c r="T65" s="80">
        <v>2</v>
      </c>
    </row>
    <row r="66" spans="1:20" x14ac:dyDescent="0.15">
      <c r="A66" s="2" t="s">
        <v>83</v>
      </c>
      <c r="B66" s="11" t="s">
        <v>244</v>
      </c>
      <c r="C66" s="11" t="s">
        <v>61</v>
      </c>
      <c r="D66" s="10" t="s">
        <v>474</v>
      </c>
      <c r="E66" s="10" t="s">
        <v>639</v>
      </c>
      <c r="F66" s="39" t="s">
        <v>119</v>
      </c>
      <c r="G66" s="39" t="s">
        <v>633</v>
      </c>
      <c r="H66" s="13">
        <v>1878.46</v>
      </c>
      <c r="I66" s="11"/>
      <c r="J66" s="10" t="s">
        <v>634</v>
      </c>
      <c r="K66" s="14"/>
      <c r="L66" s="14"/>
      <c r="M66" s="14"/>
      <c r="N66" s="14"/>
      <c r="O66" s="14"/>
      <c r="P66" s="14"/>
      <c r="Q66" s="11" t="s">
        <v>144</v>
      </c>
      <c r="R66" s="15" t="str">
        <f>IF(OR(C66="AK Offen",C66="AK 17/18",C66="AK 15/16"),COUNT(K66:P66),"")</f>
        <v/>
      </c>
      <c r="S66" s="85" t="s">
        <v>181</v>
      </c>
      <c r="T66" s="80">
        <v>3</v>
      </c>
    </row>
    <row r="67" spans="1:20" x14ac:dyDescent="0.15">
      <c r="A67" s="2" t="s">
        <v>45</v>
      </c>
      <c r="B67" s="11" t="s">
        <v>244</v>
      </c>
      <c r="C67" s="11" t="s">
        <v>61</v>
      </c>
      <c r="D67" s="10" t="s">
        <v>498</v>
      </c>
      <c r="E67" s="10" t="s">
        <v>499</v>
      </c>
      <c r="F67" s="12" t="s">
        <v>119</v>
      </c>
      <c r="G67" s="11">
        <v>1</v>
      </c>
      <c r="H67" s="13">
        <v>1730.24</v>
      </c>
      <c r="I67" s="11"/>
      <c r="J67" s="11" t="s">
        <v>485</v>
      </c>
      <c r="K67" s="14"/>
      <c r="L67" s="14"/>
      <c r="M67" s="14"/>
      <c r="N67" s="14"/>
      <c r="O67" s="14"/>
      <c r="P67" s="14"/>
      <c r="Q67" s="11" t="s">
        <v>144</v>
      </c>
      <c r="R67" s="15" t="str">
        <f t="shared" ref="R67:R73" si="5">IF(OR(C67="AK Offen",C67="AK 17/18"),COUNT(K67:P67),"")</f>
        <v/>
      </c>
      <c r="S67" s="85" t="s">
        <v>181</v>
      </c>
      <c r="T67" s="80">
        <v>4</v>
      </c>
    </row>
    <row r="68" spans="1:20" x14ac:dyDescent="0.15">
      <c r="A68" s="36" t="s">
        <v>55</v>
      </c>
      <c r="B68" s="11" t="s">
        <v>244</v>
      </c>
      <c r="C68" s="11" t="s">
        <v>61</v>
      </c>
      <c r="D68" s="11" t="s">
        <v>268</v>
      </c>
      <c r="E68" s="11" t="s">
        <v>430</v>
      </c>
      <c r="F68" s="12" t="s">
        <v>119</v>
      </c>
      <c r="G68" s="11">
        <v>1</v>
      </c>
      <c r="H68" s="13">
        <v>1598.61</v>
      </c>
      <c r="I68" s="11"/>
      <c r="J68" s="11" t="s">
        <v>411</v>
      </c>
      <c r="K68" s="14"/>
      <c r="L68" s="14"/>
      <c r="M68" s="14"/>
      <c r="N68" s="14"/>
      <c r="O68" s="14"/>
      <c r="P68" s="14"/>
      <c r="Q68" s="11" t="s">
        <v>144</v>
      </c>
      <c r="R68" s="38" t="str">
        <f t="shared" si="5"/>
        <v/>
      </c>
      <c r="S68" s="85" t="s">
        <v>181</v>
      </c>
      <c r="T68" s="80">
        <v>5</v>
      </c>
    </row>
    <row r="69" spans="1:20" x14ac:dyDescent="0.15">
      <c r="A69" s="2" t="s">
        <v>48</v>
      </c>
      <c r="B69" s="11" t="s">
        <v>244</v>
      </c>
      <c r="C69" s="11" t="s">
        <v>61</v>
      </c>
      <c r="D69" s="10" t="s">
        <v>122</v>
      </c>
      <c r="E69" s="10" t="s">
        <v>123</v>
      </c>
      <c r="F69" s="12" t="s">
        <v>124</v>
      </c>
      <c r="G69" s="11">
        <v>1</v>
      </c>
      <c r="H69" s="13">
        <v>1420.48</v>
      </c>
      <c r="I69" s="11"/>
      <c r="J69" s="11" t="s">
        <v>142</v>
      </c>
      <c r="K69" s="14"/>
      <c r="L69" s="14"/>
      <c r="M69" s="14"/>
      <c r="N69" s="14"/>
      <c r="O69" s="14"/>
      <c r="P69" s="14"/>
      <c r="Q69" s="11" t="s">
        <v>144</v>
      </c>
      <c r="R69" s="15" t="str">
        <f t="shared" si="5"/>
        <v/>
      </c>
      <c r="S69" s="85" t="s">
        <v>181</v>
      </c>
      <c r="T69" s="80">
        <v>6</v>
      </c>
    </row>
    <row r="70" spans="1:20" x14ac:dyDescent="0.15">
      <c r="A70" s="2" t="s">
        <v>81</v>
      </c>
      <c r="B70" s="11" t="s">
        <v>244</v>
      </c>
      <c r="C70" s="11" t="s">
        <v>61</v>
      </c>
      <c r="D70" s="10" t="s">
        <v>603</v>
      </c>
      <c r="E70" s="10" t="s">
        <v>715</v>
      </c>
      <c r="F70" s="12" t="s">
        <v>124</v>
      </c>
      <c r="G70" s="11">
        <v>1</v>
      </c>
      <c r="H70" s="13">
        <v>1304.76</v>
      </c>
      <c r="I70" s="11"/>
      <c r="J70" s="11" t="s">
        <v>704</v>
      </c>
      <c r="K70" s="14"/>
      <c r="L70" s="14"/>
      <c r="M70" s="14"/>
      <c r="N70" s="14"/>
      <c r="O70" s="14"/>
      <c r="P70" s="14"/>
      <c r="Q70" s="11"/>
      <c r="R70" s="15" t="str">
        <f t="shared" si="5"/>
        <v/>
      </c>
      <c r="S70" s="85" t="s">
        <v>181</v>
      </c>
      <c r="T70" s="80">
        <v>7</v>
      </c>
    </row>
    <row r="71" spans="1:20" x14ac:dyDescent="0.15">
      <c r="A71" s="2" t="s">
        <v>80</v>
      </c>
      <c r="B71" s="11" t="s">
        <v>244</v>
      </c>
      <c r="C71" s="11" t="s">
        <v>61</v>
      </c>
      <c r="D71" s="50" t="s">
        <v>310</v>
      </c>
      <c r="E71" s="50" t="s">
        <v>311</v>
      </c>
      <c r="F71" s="12" t="s">
        <v>119</v>
      </c>
      <c r="G71" s="11">
        <v>1</v>
      </c>
      <c r="H71" s="13">
        <v>0</v>
      </c>
      <c r="I71" s="11"/>
      <c r="J71" s="11" t="s">
        <v>346</v>
      </c>
      <c r="K71" s="52"/>
      <c r="L71" s="52"/>
      <c r="M71" s="52"/>
      <c r="N71" s="52"/>
      <c r="O71" s="52"/>
      <c r="P71" s="52"/>
      <c r="Q71" s="11" t="s">
        <v>144</v>
      </c>
      <c r="R71" s="15" t="str">
        <f t="shared" si="5"/>
        <v/>
      </c>
      <c r="S71" s="85" t="s">
        <v>181</v>
      </c>
      <c r="T71" s="80">
        <v>8</v>
      </c>
    </row>
    <row r="72" spans="1:20" x14ac:dyDescent="0.15">
      <c r="A72" s="2" t="s">
        <v>54</v>
      </c>
      <c r="B72" s="11" t="s">
        <v>244</v>
      </c>
      <c r="C72" s="11" t="s">
        <v>61</v>
      </c>
      <c r="D72" s="10" t="s">
        <v>384</v>
      </c>
      <c r="E72" s="10" t="s">
        <v>385</v>
      </c>
      <c r="F72" s="12" t="s">
        <v>124</v>
      </c>
      <c r="G72" s="11">
        <v>2</v>
      </c>
      <c r="H72" s="13">
        <v>2294.9899999999998</v>
      </c>
      <c r="I72" s="11"/>
      <c r="J72" s="11" t="s">
        <v>368</v>
      </c>
      <c r="K72" s="14"/>
      <c r="L72" s="14"/>
      <c r="M72" s="14"/>
      <c r="N72" s="14"/>
      <c r="O72" s="14"/>
      <c r="P72" s="14"/>
      <c r="Q72" s="11" t="s">
        <v>144</v>
      </c>
      <c r="R72" s="15" t="str">
        <f t="shared" si="5"/>
        <v/>
      </c>
      <c r="S72" s="85" t="s">
        <v>181</v>
      </c>
      <c r="T72" s="80">
        <v>9</v>
      </c>
    </row>
    <row r="73" spans="1:20" x14ac:dyDescent="0.15">
      <c r="A73" s="2" t="s">
        <v>54</v>
      </c>
      <c r="B73" s="11" t="s">
        <v>244</v>
      </c>
      <c r="C73" s="11" t="s">
        <v>61</v>
      </c>
      <c r="D73" s="10" t="s">
        <v>386</v>
      </c>
      <c r="E73" s="10" t="s">
        <v>387</v>
      </c>
      <c r="F73" s="12" t="s">
        <v>119</v>
      </c>
      <c r="G73" s="11">
        <v>3</v>
      </c>
      <c r="H73" s="13">
        <v>2199.29</v>
      </c>
      <c r="I73" s="11"/>
      <c r="J73" s="11" t="s">
        <v>368</v>
      </c>
      <c r="K73" s="14"/>
      <c r="L73" s="14"/>
      <c r="M73" s="14"/>
      <c r="N73" s="14"/>
      <c r="O73" s="14"/>
      <c r="P73" s="14"/>
      <c r="Q73" s="11" t="s">
        <v>144</v>
      </c>
      <c r="R73" s="15" t="str">
        <f t="shared" si="5"/>
        <v/>
      </c>
      <c r="S73" s="85" t="s">
        <v>181</v>
      </c>
      <c r="T73" s="80">
        <v>10</v>
      </c>
    </row>
    <row r="74" spans="1:20" s="75" customFormat="1" x14ac:dyDescent="0.15">
      <c r="A74" s="74" t="s">
        <v>83</v>
      </c>
      <c r="B74" s="35" t="s">
        <v>244</v>
      </c>
      <c r="C74" s="35" t="s">
        <v>61</v>
      </c>
      <c r="D74" s="69" t="s">
        <v>640</v>
      </c>
      <c r="E74" s="69" t="s">
        <v>639</v>
      </c>
      <c r="F74" s="70" t="s">
        <v>119</v>
      </c>
      <c r="G74" s="70" t="s">
        <v>636</v>
      </c>
      <c r="H74" s="71">
        <v>1826.05</v>
      </c>
      <c r="I74" s="35"/>
      <c r="J74" s="69" t="s">
        <v>634</v>
      </c>
      <c r="K74" s="72"/>
      <c r="L74" s="72"/>
      <c r="M74" s="72"/>
      <c r="N74" s="72"/>
      <c r="O74" s="72"/>
      <c r="P74" s="72"/>
      <c r="Q74" s="35" t="s">
        <v>144</v>
      </c>
      <c r="R74" s="73" t="str">
        <f>IF(OR(C74="AK Offen",C74="AK 17/18",C74="AK 15/16"),COUNT(K74:P74),"")</f>
        <v/>
      </c>
      <c r="S74" s="87" t="s">
        <v>181</v>
      </c>
      <c r="T74" s="80">
        <v>11</v>
      </c>
    </row>
    <row r="75" spans="1:20" x14ac:dyDescent="0.15">
      <c r="A75" s="59" t="s">
        <v>45</v>
      </c>
      <c r="B75" s="11" t="s">
        <v>244</v>
      </c>
      <c r="C75" s="60" t="s">
        <v>61</v>
      </c>
      <c r="D75" s="61" t="s">
        <v>375</v>
      </c>
      <c r="E75" s="61" t="s">
        <v>488</v>
      </c>
      <c r="F75" s="62" t="s">
        <v>119</v>
      </c>
      <c r="G75" s="60">
        <v>2</v>
      </c>
      <c r="H75" s="63">
        <v>1598.95</v>
      </c>
      <c r="I75" s="60"/>
      <c r="J75" s="60" t="s">
        <v>485</v>
      </c>
      <c r="K75" s="64"/>
      <c r="L75" s="64"/>
      <c r="M75" s="64"/>
      <c r="N75" s="64"/>
      <c r="O75" s="64"/>
      <c r="P75" s="64"/>
      <c r="Q75" s="60" t="s">
        <v>144</v>
      </c>
      <c r="R75" s="65" t="str">
        <f t="shared" ref="R75:R82" si="6">IF(OR(C75="AK Offen",C75="AK 17/18"),COUNT(K75:P75),"")</f>
        <v/>
      </c>
      <c r="S75" s="86" t="s">
        <v>472</v>
      </c>
    </row>
    <row r="76" spans="1:20" x14ac:dyDescent="0.15">
      <c r="A76" s="59" t="s">
        <v>45</v>
      </c>
      <c r="B76" s="11" t="s">
        <v>244</v>
      </c>
      <c r="C76" s="60" t="s">
        <v>61</v>
      </c>
      <c r="D76" s="61" t="s">
        <v>500</v>
      </c>
      <c r="E76" s="61" t="s">
        <v>501</v>
      </c>
      <c r="F76" s="62" t="s">
        <v>119</v>
      </c>
      <c r="G76" s="60">
        <v>3</v>
      </c>
      <c r="H76" s="63">
        <v>1523.03</v>
      </c>
      <c r="I76" s="60"/>
      <c r="J76" s="60" t="s">
        <v>485</v>
      </c>
      <c r="K76" s="64"/>
      <c r="L76" s="64"/>
      <c r="M76" s="64"/>
      <c r="N76" s="64"/>
      <c r="O76" s="64"/>
      <c r="P76" s="64"/>
      <c r="Q76" s="60" t="s">
        <v>196</v>
      </c>
      <c r="R76" s="65" t="str">
        <f t="shared" si="6"/>
        <v/>
      </c>
      <c r="S76" s="86" t="s">
        <v>472</v>
      </c>
    </row>
    <row r="77" spans="1:20" x14ac:dyDescent="0.15">
      <c r="A77" s="59" t="s">
        <v>45</v>
      </c>
      <c r="B77" s="11" t="s">
        <v>244</v>
      </c>
      <c r="C77" s="60" t="s">
        <v>61</v>
      </c>
      <c r="D77" s="61" t="s">
        <v>159</v>
      </c>
      <c r="E77" s="61" t="s">
        <v>502</v>
      </c>
      <c r="F77" s="62" t="s">
        <v>124</v>
      </c>
      <c r="G77" s="60">
        <v>4</v>
      </c>
      <c r="H77" s="63">
        <v>1510.34</v>
      </c>
      <c r="I77" s="60"/>
      <c r="J77" s="60" t="s">
        <v>485</v>
      </c>
      <c r="K77" s="64"/>
      <c r="L77" s="64"/>
      <c r="M77" s="64"/>
      <c r="N77" s="64"/>
      <c r="O77" s="64"/>
      <c r="P77" s="64"/>
      <c r="Q77" s="60" t="s">
        <v>144</v>
      </c>
      <c r="R77" s="65" t="str">
        <f t="shared" si="6"/>
        <v/>
      </c>
      <c r="S77" s="86" t="s">
        <v>472</v>
      </c>
    </row>
    <row r="78" spans="1:20" x14ac:dyDescent="0.15">
      <c r="A78" s="59" t="s">
        <v>76</v>
      </c>
      <c r="B78" s="11" t="s">
        <v>244</v>
      </c>
      <c r="C78" s="60" t="s">
        <v>61</v>
      </c>
      <c r="D78" s="61" t="s">
        <v>205</v>
      </c>
      <c r="E78" s="61" t="s">
        <v>206</v>
      </c>
      <c r="F78" s="62" t="s">
        <v>124</v>
      </c>
      <c r="G78" s="60">
        <v>2</v>
      </c>
      <c r="H78" s="63">
        <v>1367.89</v>
      </c>
      <c r="I78" s="60"/>
      <c r="J78" s="60" t="s">
        <v>190</v>
      </c>
      <c r="K78" s="64"/>
      <c r="L78" s="64"/>
      <c r="M78" s="64"/>
      <c r="N78" s="64"/>
      <c r="O78" s="64"/>
      <c r="P78" s="64"/>
      <c r="Q78" s="60" t="s">
        <v>196</v>
      </c>
      <c r="R78" s="65" t="str">
        <f t="shared" si="6"/>
        <v/>
      </c>
      <c r="S78" s="86" t="s">
        <v>472</v>
      </c>
    </row>
    <row r="79" spans="1:20" x14ac:dyDescent="0.15">
      <c r="A79" s="59" t="s">
        <v>45</v>
      </c>
      <c r="B79" s="11" t="s">
        <v>244</v>
      </c>
      <c r="C79" s="60" t="s">
        <v>61</v>
      </c>
      <c r="D79" s="61" t="s">
        <v>503</v>
      </c>
      <c r="E79" s="61" t="s">
        <v>504</v>
      </c>
      <c r="F79" s="62" t="s">
        <v>124</v>
      </c>
      <c r="G79" s="60">
        <v>5</v>
      </c>
      <c r="H79" s="63">
        <v>1321.73</v>
      </c>
      <c r="I79" s="60"/>
      <c r="J79" s="60" t="s">
        <v>485</v>
      </c>
      <c r="K79" s="64"/>
      <c r="L79" s="64"/>
      <c r="M79" s="64"/>
      <c r="N79" s="64"/>
      <c r="O79" s="64"/>
      <c r="P79" s="64"/>
      <c r="Q79" s="60" t="s">
        <v>144</v>
      </c>
      <c r="R79" s="65" t="str">
        <f t="shared" si="6"/>
        <v/>
      </c>
      <c r="S79" s="86" t="s">
        <v>472</v>
      </c>
    </row>
    <row r="80" spans="1:20" x14ac:dyDescent="0.15">
      <c r="A80" s="66" t="s">
        <v>55</v>
      </c>
      <c r="B80" s="11" t="s">
        <v>244</v>
      </c>
      <c r="C80" s="60" t="s">
        <v>61</v>
      </c>
      <c r="D80" s="60" t="s">
        <v>431</v>
      </c>
      <c r="E80" s="60" t="s">
        <v>432</v>
      </c>
      <c r="F80" s="62" t="s">
        <v>124</v>
      </c>
      <c r="G80" s="60">
        <v>2</v>
      </c>
      <c r="H80" s="63">
        <v>1294.95</v>
      </c>
      <c r="I80" s="60"/>
      <c r="J80" s="60" t="s">
        <v>411</v>
      </c>
      <c r="K80" s="64"/>
      <c r="L80" s="64"/>
      <c r="M80" s="64"/>
      <c r="N80" s="64"/>
      <c r="O80" s="64"/>
      <c r="P80" s="64"/>
      <c r="Q80" s="60" t="s">
        <v>144</v>
      </c>
      <c r="R80" s="58" t="str">
        <f t="shared" si="6"/>
        <v/>
      </c>
      <c r="S80" s="86" t="s">
        <v>472</v>
      </c>
    </row>
    <row r="81" spans="1:20" x14ac:dyDescent="0.15">
      <c r="A81" s="59" t="s">
        <v>76</v>
      </c>
      <c r="B81" s="11" t="s">
        <v>244</v>
      </c>
      <c r="C81" s="60" t="s">
        <v>61</v>
      </c>
      <c r="D81" s="61" t="s">
        <v>207</v>
      </c>
      <c r="E81" s="61" t="s">
        <v>195</v>
      </c>
      <c r="F81" s="62" t="s">
        <v>124</v>
      </c>
      <c r="G81" s="60">
        <v>3</v>
      </c>
      <c r="H81" s="63">
        <v>1267.75</v>
      </c>
      <c r="I81" s="60"/>
      <c r="J81" s="60" t="s">
        <v>190</v>
      </c>
      <c r="K81" s="64"/>
      <c r="L81" s="64"/>
      <c r="M81" s="64"/>
      <c r="N81" s="64"/>
      <c r="O81" s="64"/>
      <c r="P81" s="64"/>
      <c r="Q81" s="60" t="s">
        <v>196</v>
      </c>
      <c r="R81" s="65" t="str">
        <f t="shared" si="6"/>
        <v/>
      </c>
      <c r="S81" s="86" t="s">
        <v>472</v>
      </c>
    </row>
    <row r="82" spans="1:20" x14ac:dyDescent="0.15">
      <c r="A82" s="59" t="s">
        <v>81</v>
      </c>
      <c r="B82" s="11" t="s">
        <v>244</v>
      </c>
      <c r="C82" s="60" t="s">
        <v>61</v>
      </c>
      <c r="D82" s="61" t="s">
        <v>716</v>
      </c>
      <c r="E82" s="61" t="s">
        <v>717</v>
      </c>
      <c r="F82" s="62" t="s">
        <v>124</v>
      </c>
      <c r="G82" s="60">
        <v>2</v>
      </c>
      <c r="H82" s="63">
        <v>1264.8599999999999</v>
      </c>
      <c r="I82" s="60"/>
      <c r="J82" s="60" t="s">
        <v>704</v>
      </c>
      <c r="K82" s="64"/>
      <c r="L82" s="64"/>
      <c r="M82" s="64"/>
      <c r="N82" s="64"/>
      <c r="O82" s="64"/>
      <c r="P82" s="64"/>
      <c r="Q82" s="60"/>
      <c r="R82" s="65" t="str">
        <f t="shared" si="6"/>
        <v/>
      </c>
      <c r="S82" s="86" t="s">
        <v>472</v>
      </c>
    </row>
    <row r="83" spans="1:20" s="9" customFormat="1" ht="27.5" customHeight="1" x14ac:dyDescent="0.2">
      <c r="A83" s="104" t="s">
        <v>741</v>
      </c>
      <c r="B83" s="105"/>
      <c r="C83" s="105"/>
      <c r="D83" s="105"/>
      <c r="E83" s="105"/>
      <c r="F83" s="105"/>
      <c r="G83" s="105"/>
      <c r="H83" s="105"/>
      <c r="I83" s="105"/>
      <c r="J83" s="105"/>
      <c r="K83" s="105"/>
      <c r="L83" s="105"/>
      <c r="M83" s="105"/>
      <c r="N83" s="105"/>
      <c r="O83" s="105"/>
      <c r="P83" s="105"/>
      <c r="Q83" s="105"/>
      <c r="R83" s="105"/>
      <c r="S83" s="106"/>
      <c r="T83" s="78"/>
    </row>
    <row r="84" spans="1:20" x14ac:dyDescent="0.15">
      <c r="A84" s="2" t="str">
        <f>IF(E84&lt;&gt;"",'[2]Ansprechpartner-Meldung'!$E$2,"")</f>
        <v>RKN</v>
      </c>
      <c r="B84" s="11" t="s">
        <v>249</v>
      </c>
      <c r="C84" s="11" t="s">
        <v>63</v>
      </c>
      <c r="D84" s="10" t="s">
        <v>152</v>
      </c>
      <c r="E84" s="10" t="s">
        <v>253</v>
      </c>
      <c r="F84" s="12" t="s">
        <v>175</v>
      </c>
      <c r="G84" s="55">
        <v>1</v>
      </c>
      <c r="H84" s="13">
        <v>2248.92</v>
      </c>
      <c r="I84" s="11"/>
      <c r="J84" s="11" t="s">
        <v>243</v>
      </c>
      <c r="K84" s="14">
        <v>1.9831018518518518E-3</v>
      </c>
      <c r="L84" s="14">
        <v>9.7349537037037033E-4</v>
      </c>
      <c r="M84" s="14">
        <v>5.0474537037037035E-4</v>
      </c>
      <c r="N84" s="14"/>
      <c r="O84" s="14"/>
      <c r="P84" s="14">
        <v>2.1967592592592594E-3</v>
      </c>
      <c r="Q84" s="11" t="s">
        <v>144</v>
      </c>
      <c r="R84" s="15">
        <f>IF(OR(C84="AK Offen",C84="AK 17/18",C84="AK 15/16"),COUNT(K84:P84),"")</f>
        <v>4</v>
      </c>
      <c r="S84" s="85" t="s">
        <v>181</v>
      </c>
      <c r="T84" s="79" t="s">
        <v>633</v>
      </c>
    </row>
    <row r="85" spans="1:20" x14ac:dyDescent="0.15">
      <c r="A85" s="2" t="s">
        <v>45</v>
      </c>
      <c r="B85" s="11" t="s">
        <v>249</v>
      </c>
      <c r="C85" s="11" t="s">
        <v>63</v>
      </c>
      <c r="D85" s="10" t="s">
        <v>145</v>
      </c>
      <c r="E85" s="10" t="s">
        <v>502</v>
      </c>
      <c r="F85" s="12" t="s">
        <v>127</v>
      </c>
      <c r="G85" s="55">
        <v>1</v>
      </c>
      <c r="H85" s="13">
        <v>2103.5300000000002</v>
      </c>
      <c r="I85" s="11"/>
      <c r="J85" s="11" t="s">
        <v>485</v>
      </c>
      <c r="K85" s="14">
        <v>1.9938657407407409E-3</v>
      </c>
      <c r="L85" s="14">
        <v>9.523148148148148E-4</v>
      </c>
      <c r="M85" s="14">
        <v>5.5729166666666666E-4</v>
      </c>
      <c r="N85" s="14"/>
      <c r="O85" s="14"/>
      <c r="P85" s="14">
        <v>2.3184027777777777E-3</v>
      </c>
      <c r="Q85" s="11" t="s">
        <v>144</v>
      </c>
      <c r="R85" s="15">
        <v>4</v>
      </c>
      <c r="S85" s="85" t="s">
        <v>181</v>
      </c>
      <c r="T85" s="80">
        <v>2</v>
      </c>
    </row>
    <row r="86" spans="1:20" x14ac:dyDescent="0.15">
      <c r="A86" s="36" t="s">
        <v>55</v>
      </c>
      <c r="B86" s="11" t="s">
        <v>249</v>
      </c>
      <c r="C86" s="11" t="s">
        <v>63</v>
      </c>
      <c r="D86" s="11" t="s">
        <v>418</v>
      </c>
      <c r="E86" s="11" t="s">
        <v>419</v>
      </c>
      <c r="F86" s="12" t="s">
        <v>127</v>
      </c>
      <c r="G86" s="55">
        <v>1</v>
      </c>
      <c r="H86" s="13">
        <v>1674.5</v>
      </c>
      <c r="I86" s="11"/>
      <c r="J86" s="11" t="s">
        <v>410</v>
      </c>
      <c r="K86" s="14"/>
      <c r="L86" s="14">
        <v>1.0222222222222223E-3</v>
      </c>
      <c r="M86" s="14">
        <v>6.5567129629629623E-4</v>
      </c>
      <c r="N86" s="14">
        <v>1.3585648148148148E-3</v>
      </c>
      <c r="O86" s="14">
        <v>1.0108796296296296E-3</v>
      </c>
      <c r="P86" s="14"/>
      <c r="Q86" s="11" t="s">
        <v>144</v>
      </c>
      <c r="R86" s="38">
        <v>4</v>
      </c>
      <c r="S86" s="85" t="s">
        <v>181</v>
      </c>
      <c r="T86" s="79" t="s">
        <v>749</v>
      </c>
    </row>
    <row r="87" spans="1:20" x14ac:dyDescent="0.15">
      <c r="A87" s="2" t="s">
        <v>81</v>
      </c>
      <c r="B87" s="11" t="s">
        <v>249</v>
      </c>
      <c r="C87" s="11" t="s">
        <v>63</v>
      </c>
      <c r="D87" s="10" t="s">
        <v>150</v>
      </c>
      <c r="E87" s="10" t="s">
        <v>718</v>
      </c>
      <c r="F87" s="12" t="s">
        <v>127</v>
      </c>
      <c r="G87" s="55">
        <v>1</v>
      </c>
      <c r="H87" s="13">
        <v>1634.76</v>
      </c>
      <c r="I87" s="11"/>
      <c r="J87" s="11" t="s">
        <v>704</v>
      </c>
      <c r="K87" s="14">
        <v>2.488888888888889E-3</v>
      </c>
      <c r="L87" s="14"/>
      <c r="M87" s="14">
        <v>6.2442129629629631E-4</v>
      </c>
      <c r="N87" s="14">
        <v>1.3181712962962962E-3</v>
      </c>
      <c r="O87" s="14">
        <v>1.1825231481481483E-3</v>
      </c>
      <c r="P87" s="14"/>
      <c r="Q87" s="11"/>
      <c r="R87" s="15">
        <v>4</v>
      </c>
      <c r="S87" s="85" t="s">
        <v>181</v>
      </c>
      <c r="T87" s="79" t="s">
        <v>750</v>
      </c>
    </row>
    <row r="88" spans="1:20" x14ac:dyDescent="0.15">
      <c r="A88" s="2" t="s">
        <v>76</v>
      </c>
      <c r="B88" s="11" t="s">
        <v>249</v>
      </c>
      <c r="C88" s="11" t="s">
        <v>63</v>
      </c>
      <c r="D88" s="10" t="s">
        <v>208</v>
      </c>
      <c r="E88" s="10" t="s">
        <v>209</v>
      </c>
      <c r="F88" s="12" t="s">
        <v>175</v>
      </c>
      <c r="G88" s="55">
        <v>1</v>
      </c>
      <c r="H88" s="13">
        <v>1578.54</v>
      </c>
      <c r="I88" s="11"/>
      <c r="J88" s="11" t="s">
        <v>190</v>
      </c>
      <c r="K88" s="14">
        <v>2.4136574074074073E-3</v>
      </c>
      <c r="L88" s="14">
        <v>1.0756944444444444E-3</v>
      </c>
      <c r="M88" s="14">
        <v>7.0833333333333338E-4</v>
      </c>
      <c r="N88" s="14"/>
      <c r="O88" s="14">
        <v>1.0844907407407407E-3</v>
      </c>
      <c r="P88" s="14"/>
      <c r="Q88" s="11" t="s">
        <v>144</v>
      </c>
      <c r="R88" s="15">
        <v>4</v>
      </c>
      <c r="S88" s="85" t="s">
        <v>181</v>
      </c>
      <c r="T88" s="80">
        <v>5</v>
      </c>
    </row>
    <row r="89" spans="1:20" x14ac:dyDescent="0.15">
      <c r="A89" s="2" t="s">
        <v>54</v>
      </c>
      <c r="B89" s="11" t="s">
        <v>249</v>
      </c>
      <c r="C89" s="11" t="s">
        <v>63</v>
      </c>
      <c r="D89" s="10" t="s">
        <v>388</v>
      </c>
      <c r="E89" s="10" t="s">
        <v>389</v>
      </c>
      <c r="F89" s="12" t="s">
        <v>127</v>
      </c>
      <c r="G89" s="55">
        <v>1</v>
      </c>
      <c r="H89" s="13">
        <v>1202.94</v>
      </c>
      <c r="I89" s="11"/>
      <c r="J89" s="11" t="s">
        <v>373</v>
      </c>
      <c r="K89" s="14">
        <v>2.9752314814814815E-3</v>
      </c>
      <c r="L89" s="14"/>
      <c r="M89" s="14">
        <v>8.2094907407407409E-4</v>
      </c>
      <c r="N89" s="14">
        <v>6.9443287037037034E-3</v>
      </c>
      <c r="O89" s="14">
        <v>1.2236111111111111E-3</v>
      </c>
      <c r="P89" s="14"/>
      <c r="Q89" s="11" t="s">
        <v>196</v>
      </c>
      <c r="R89" s="15">
        <v>4</v>
      </c>
      <c r="S89" s="85" t="s">
        <v>181</v>
      </c>
      <c r="T89" s="80">
        <v>6</v>
      </c>
    </row>
    <row r="90" spans="1:20" x14ac:dyDescent="0.15">
      <c r="A90" s="2" t="s">
        <v>48</v>
      </c>
      <c r="B90" s="11" t="s">
        <v>249</v>
      </c>
      <c r="C90" s="11" t="s">
        <v>63</v>
      </c>
      <c r="D90" s="10" t="s">
        <v>125</v>
      </c>
      <c r="E90" s="10" t="s">
        <v>126</v>
      </c>
      <c r="F90" s="12" t="s">
        <v>127</v>
      </c>
      <c r="G90" s="55">
        <v>1</v>
      </c>
      <c r="H90" s="13">
        <v>719.07</v>
      </c>
      <c r="I90" s="11"/>
      <c r="J90" s="11" t="s">
        <v>142</v>
      </c>
      <c r="K90" s="14">
        <v>6.9443287037037034E-3</v>
      </c>
      <c r="L90" s="14"/>
      <c r="M90" s="14">
        <v>7.7638888888888896E-4</v>
      </c>
      <c r="N90" s="14">
        <v>6.9443287037037034E-3</v>
      </c>
      <c r="O90" s="14">
        <v>1.651851851851852E-3</v>
      </c>
      <c r="P90" s="14"/>
      <c r="Q90" s="11" t="s">
        <v>144</v>
      </c>
      <c r="R90" s="15">
        <v>4</v>
      </c>
      <c r="S90" s="85" t="s">
        <v>181</v>
      </c>
      <c r="T90" s="79" t="s">
        <v>753</v>
      </c>
    </row>
    <row r="91" spans="1:20" ht="13.25" customHeight="1" x14ac:dyDescent="0.2">
      <c r="A91" s="2" t="s">
        <v>80</v>
      </c>
      <c r="B91" s="11" t="s">
        <v>249</v>
      </c>
      <c r="C91" s="11" t="s">
        <v>63</v>
      </c>
      <c r="D91" s="11" t="s">
        <v>298</v>
      </c>
      <c r="E91" s="11" t="s">
        <v>299</v>
      </c>
      <c r="F91" s="12">
        <v>2006</v>
      </c>
      <c r="G91" s="55">
        <v>1</v>
      </c>
      <c r="H91" s="13">
        <v>0</v>
      </c>
      <c r="I91" s="11"/>
      <c r="J91" s="11" t="s">
        <v>293</v>
      </c>
      <c r="K91" s="31">
        <v>6.9443287037037034E-3</v>
      </c>
      <c r="L91" s="31">
        <v>6.9443287037037034E-3</v>
      </c>
      <c r="M91" s="31">
        <v>6.9443287037037034E-3</v>
      </c>
      <c r="N91" s="14"/>
      <c r="O91" s="31">
        <v>6.9443287037037034E-3</v>
      </c>
      <c r="P91" s="14"/>
      <c r="Q91" s="11" t="s">
        <v>144</v>
      </c>
      <c r="R91" s="15">
        <v>4</v>
      </c>
      <c r="S91" s="85" t="s">
        <v>181</v>
      </c>
      <c r="T91" s="80">
        <v>8</v>
      </c>
    </row>
    <row r="92" spans="1:20" x14ac:dyDescent="0.15">
      <c r="A92" s="2" t="s">
        <v>75</v>
      </c>
      <c r="B92" s="11" t="s">
        <v>249</v>
      </c>
      <c r="C92" s="11" t="s">
        <v>63</v>
      </c>
      <c r="D92" s="10" t="s">
        <v>686</v>
      </c>
      <c r="E92" s="10" t="s">
        <v>687</v>
      </c>
      <c r="F92" s="12" t="s">
        <v>175</v>
      </c>
      <c r="G92" s="55">
        <v>1</v>
      </c>
      <c r="H92" s="13">
        <v>0</v>
      </c>
      <c r="I92" s="11"/>
      <c r="J92" s="11" t="s">
        <v>19</v>
      </c>
      <c r="K92" s="14">
        <v>6.9443287037037034E-3</v>
      </c>
      <c r="L92" s="14"/>
      <c r="M92" s="14">
        <v>6.9443287037037034E-3</v>
      </c>
      <c r="N92" s="14">
        <v>6.9443287037037034E-3</v>
      </c>
      <c r="O92" s="14">
        <v>6.9443287037037034E-3</v>
      </c>
      <c r="P92" s="14"/>
      <c r="Q92" s="11" t="s">
        <v>144</v>
      </c>
      <c r="R92" s="15">
        <v>4</v>
      </c>
      <c r="S92" s="85" t="s">
        <v>181</v>
      </c>
      <c r="T92" s="79" t="s">
        <v>755</v>
      </c>
    </row>
    <row r="93" spans="1:20" x14ac:dyDescent="0.15">
      <c r="A93" s="2" t="str">
        <f>IF(E93&lt;&gt;"",'[2]Ansprechpartner-Meldung'!$E$2,"")</f>
        <v>RKN</v>
      </c>
      <c r="B93" s="11" t="s">
        <v>249</v>
      </c>
      <c r="C93" s="11" t="s">
        <v>63</v>
      </c>
      <c r="D93" s="10" t="s">
        <v>145</v>
      </c>
      <c r="E93" s="10" t="s">
        <v>252</v>
      </c>
      <c r="F93" s="12" t="s">
        <v>175</v>
      </c>
      <c r="G93" s="55">
        <v>2</v>
      </c>
      <c r="H93" s="13">
        <v>2198.7600000000002</v>
      </c>
      <c r="I93" s="11"/>
      <c r="J93" s="11" t="s">
        <v>243</v>
      </c>
      <c r="K93" s="14">
        <v>6.9443287037037034E-3</v>
      </c>
      <c r="L93" s="14">
        <v>9.5775462962962958E-4</v>
      </c>
      <c r="M93" s="14">
        <v>4.8159722222222224E-4</v>
      </c>
      <c r="N93" s="14"/>
      <c r="O93" s="14">
        <v>8.0717592592592592E-4</v>
      </c>
      <c r="P93" s="14"/>
      <c r="Q93" s="11" t="s">
        <v>144</v>
      </c>
      <c r="R93" s="15">
        <f>IF(OR(C93="AK Offen",C93="AK 17/18",C93="AK 15/16"),COUNT(K93:P93),"")</f>
        <v>4</v>
      </c>
      <c r="S93" s="85" t="s">
        <v>181</v>
      </c>
      <c r="T93" s="80">
        <v>10</v>
      </c>
    </row>
    <row r="94" spans="1:20" x14ac:dyDescent="0.15">
      <c r="A94" s="2" t="str">
        <f>IF(E94&lt;&gt;"",'[2]Ansprechpartner-Meldung'!$E$2,"")</f>
        <v>RKN</v>
      </c>
      <c r="B94" s="11" t="s">
        <v>249</v>
      </c>
      <c r="C94" s="11" t="s">
        <v>63</v>
      </c>
      <c r="D94" s="10" t="s">
        <v>254</v>
      </c>
      <c r="E94" s="10" t="s">
        <v>255</v>
      </c>
      <c r="F94" s="12" t="s">
        <v>127</v>
      </c>
      <c r="G94" s="55">
        <v>3</v>
      </c>
      <c r="H94" s="13">
        <v>1944.1</v>
      </c>
      <c r="I94" s="11"/>
      <c r="J94" s="11" t="s">
        <v>243</v>
      </c>
      <c r="K94" s="14">
        <v>2.1207175925925929E-3</v>
      </c>
      <c r="L94" s="14"/>
      <c r="M94" s="14">
        <v>5.5474537037037027E-4</v>
      </c>
      <c r="N94" s="14"/>
      <c r="O94" s="14">
        <v>1.0244212962962963E-3</v>
      </c>
      <c r="P94" s="14">
        <v>2.5318287037037037E-3</v>
      </c>
      <c r="Q94" s="11" t="s">
        <v>144</v>
      </c>
      <c r="R94" s="15">
        <f>IF(OR(C94="AK Offen",C94="AK 17/18",C94="AK 15/16"),COUNT(K94:P94),"")</f>
        <v>4</v>
      </c>
      <c r="S94" s="85" t="s">
        <v>181</v>
      </c>
      <c r="T94" s="79" t="s">
        <v>484</v>
      </c>
    </row>
    <row r="95" spans="1:20" x14ac:dyDescent="0.15">
      <c r="A95" s="2" t="s">
        <v>45</v>
      </c>
      <c r="B95" s="11" t="s">
        <v>249</v>
      </c>
      <c r="C95" s="11" t="s">
        <v>63</v>
      </c>
      <c r="D95" s="10" t="s">
        <v>505</v>
      </c>
      <c r="E95" s="10" t="s">
        <v>506</v>
      </c>
      <c r="F95" s="12" t="s">
        <v>175</v>
      </c>
      <c r="G95" s="55">
        <v>2</v>
      </c>
      <c r="H95" s="13">
        <v>1933.89</v>
      </c>
      <c r="I95" s="11"/>
      <c r="J95" s="11" t="s">
        <v>485</v>
      </c>
      <c r="K95" s="14">
        <v>2.1622685185185187E-3</v>
      </c>
      <c r="L95" s="14">
        <v>1.0164351851851851E-3</v>
      </c>
      <c r="M95" s="14">
        <v>5.6956018518518521E-4</v>
      </c>
      <c r="N95" s="14"/>
      <c r="O95" s="14"/>
      <c r="P95" s="14">
        <v>2.4416666666666666E-3</v>
      </c>
      <c r="Q95" s="11" t="s">
        <v>144</v>
      </c>
      <c r="R95" s="15">
        <v>4</v>
      </c>
      <c r="S95" s="85" t="s">
        <v>181</v>
      </c>
      <c r="T95" s="80">
        <v>12</v>
      </c>
    </row>
    <row r="96" spans="1:20" x14ac:dyDescent="0.15">
      <c r="A96" s="2" t="s">
        <v>45</v>
      </c>
      <c r="B96" s="11" t="s">
        <v>249</v>
      </c>
      <c r="C96" s="11" t="s">
        <v>63</v>
      </c>
      <c r="D96" s="10" t="s">
        <v>493</v>
      </c>
      <c r="E96" s="10" t="s">
        <v>490</v>
      </c>
      <c r="F96" s="12" t="s">
        <v>175</v>
      </c>
      <c r="G96" s="55">
        <v>3</v>
      </c>
      <c r="H96" s="13">
        <v>1926.22</v>
      </c>
      <c r="I96" s="11"/>
      <c r="J96" s="11" t="s">
        <v>485</v>
      </c>
      <c r="K96" s="14"/>
      <c r="L96" s="14">
        <v>1.00625E-3</v>
      </c>
      <c r="M96" s="14">
        <v>5.574074074074074E-4</v>
      </c>
      <c r="N96" s="14"/>
      <c r="O96" s="14">
        <v>1.0164351851851851E-3</v>
      </c>
      <c r="P96" s="14">
        <v>2.5092592592592593E-3</v>
      </c>
      <c r="Q96" s="11" t="s">
        <v>144</v>
      </c>
      <c r="R96" s="15">
        <v>4</v>
      </c>
      <c r="S96" s="85" t="s">
        <v>181</v>
      </c>
      <c r="T96" s="79" t="s">
        <v>757</v>
      </c>
    </row>
    <row r="97" spans="1:20" x14ac:dyDescent="0.15">
      <c r="A97" s="59" t="s">
        <v>45</v>
      </c>
      <c r="B97" s="11" t="s">
        <v>249</v>
      </c>
      <c r="C97" s="60" t="s">
        <v>63</v>
      </c>
      <c r="D97" s="61" t="s">
        <v>507</v>
      </c>
      <c r="E97" s="61" t="s">
        <v>487</v>
      </c>
      <c r="F97" s="62" t="s">
        <v>127</v>
      </c>
      <c r="G97" s="67">
        <v>4</v>
      </c>
      <c r="H97" s="63">
        <v>1786.65</v>
      </c>
      <c r="I97" s="60"/>
      <c r="J97" s="60" t="s">
        <v>485</v>
      </c>
      <c r="K97" s="64">
        <v>2.244675925925926E-3</v>
      </c>
      <c r="L97" s="64">
        <v>1.0506944444444444E-3</v>
      </c>
      <c r="M97" s="64">
        <v>6.0694444444444446E-4</v>
      </c>
      <c r="N97" s="64"/>
      <c r="O97" s="64">
        <v>1.1767361111111113E-3</v>
      </c>
      <c r="P97" s="64"/>
      <c r="Q97" s="60" t="s">
        <v>144</v>
      </c>
      <c r="R97" s="65">
        <v>4</v>
      </c>
      <c r="S97" s="86" t="s">
        <v>472</v>
      </c>
    </row>
    <row r="98" spans="1:20" x14ac:dyDescent="0.15">
      <c r="A98" s="59" t="s">
        <v>45</v>
      </c>
      <c r="B98" s="11" t="s">
        <v>249</v>
      </c>
      <c r="C98" s="60" t="s">
        <v>63</v>
      </c>
      <c r="D98" s="61" t="s">
        <v>254</v>
      </c>
      <c r="E98" s="61" t="s">
        <v>508</v>
      </c>
      <c r="F98" s="62" t="s">
        <v>175</v>
      </c>
      <c r="G98" s="67">
        <v>5</v>
      </c>
      <c r="H98" s="63">
        <v>1762.23</v>
      </c>
      <c r="I98" s="60"/>
      <c r="J98" s="60" t="s">
        <v>485</v>
      </c>
      <c r="K98" s="64"/>
      <c r="L98" s="64">
        <v>1.1393518518518519E-3</v>
      </c>
      <c r="M98" s="64">
        <v>5.6342592592592588E-4</v>
      </c>
      <c r="N98" s="64">
        <v>1.2334490740740741E-3</v>
      </c>
      <c r="O98" s="64">
        <v>1.0215277777777779E-3</v>
      </c>
      <c r="P98" s="64"/>
      <c r="Q98" s="60" t="s">
        <v>144</v>
      </c>
      <c r="R98" s="65">
        <v>4</v>
      </c>
      <c r="S98" s="86" t="s">
        <v>472</v>
      </c>
    </row>
    <row r="99" spans="1:20" x14ac:dyDescent="0.15">
      <c r="A99" s="59" t="s">
        <v>45</v>
      </c>
      <c r="B99" s="11" t="s">
        <v>249</v>
      </c>
      <c r="C99" s="60" t="s">
        <v>63</v>
      </c>
      <c r="D99" s="61" t="s">
        <v>148</v>
      </c>
      <c r="E99" s="61" t="s">
        <v>483</v>
      </c>
      <c r="F99" s="62" t="s">
        <v>127</v>
      </c>
      <c r="G99" s="67">
        <v>6</v>
      </c>
      <c r="H99" s="63">
        <v>1710.55</v>
      </c>
      <c r="I99" s="60"/>
      <c r="J99" s="60" t="s">
        <v>485</v>
      </c>
      <c r="K99" s="64">
        <v>2.1628472222222223E-3</v>
      </c>
      <c r="L99" s="64">
        <v>1.0675925925925924E-3</v>
      </c>
      <c r="M99" s="64">
        <v>6.9837962962962963E-4</v>
      </c>
      <c r="N99" s="64"/>
      <c r="O99" s="64">
        <v>1.0089120370370371E-3</v>
      </c>
      <c r="P99" s="64"/>
      <c r="Q99" s="60" t="s">
        <v>144</v>
      </c>
      <c r="R99" s="65">
        <v>4</v>
      </c>
      <c r="S99" s="86" t="s">
        <v>472</v>
      </c>
    </row>
    <row r="100" spans="1:20" x14ac:dyDescent="0.15">
      <c r="A100" s="59" t="s">
        <v>81</v>
      </c>
      <c r="B100" s="11" t="s">
        <v>249</v>
      </c>
      <c r="C100" s="60" t="s">
        <v>63</v>
      </c>
      <c r="D100" s="61" t="s">
        <v>540</v>
      </c>
      <c r="E100" s="61" t="s">
        <v>719</v>
      </c>
      <c r="F100" s="62" t="s">
        <v>127</v>
      </c>
      <c r="G100" s="67">
        <v>2</v>
      </c>
      <c r="H100" s="63">
        <v>1614.16</v>
      </c>
      <c r="I100" s="60"/>
      <c r="J100" s="60" t="s">
        <v>704</v>
      </c>
      <c r="K100" s="64">
        <v>2.3108796296296293E-3</v>
      </c>
      <c r="L100" s="64"/>
      <c r="M100" s="64">
        <v>6.012731481481482E-4</v>
      </c>
      <c r="N100" s="64">
        <v>1.2940972222222223E-3</v>
      </c>
      <c r="O100" s="64">
        <v>1.0981481481481482E-3</v>
      </c>
      <c r="P100" s="64"/>
      <c r="Q100" s="60"/>
      <c r="R100" s="65">
        <v>4</v>
      </c>
      <c r="S100" s="86" t="s">
        <v>472</v>
      </c>
    </row>
    <row r="101" spans="1:20" ht="13.25" customHeight="1" x14ac:dyDescent="0.15">
      <c r="A101" s="59" t="s">
        <v>81</v>
      </c>
      <c r="B101" s="11" t="s">
        <v>249</v>
      </c>
      <c r="C101" s="60" t="s">
        <v>63</v>
      </c>
      <c r="D101" s="61" t="s">
        <v>720</v>
      </c>
      <c r="E101" s="61" t="s">
        <v>721</v>
      </c>
      <c r="F101" s="62" t="s">
        <v>127</v>
      </c>
      <c r="G101" s="67">
        <v>3</v>
      </c>
      <c r="H101" s="63">
        <v>1596.52</v>
      </c>
      <c r="I101" s="60"/>
      <c r="J101" s="60" t="s">
        <v>705</v>
      </c>
      <c r="K101" s="64">
        <v>2.2672453703703704E-3</v>
      </c>
      <c r="L101" s="64">
        <v>1.1912037037037037E-3</v>
      </c>
      <c r="M101" s="64">
        <v>6.6458333333333343E-4</v>
      </c>
      <c r="N101" s="64"/>
      <c r="O101" s="64">
        <v>1.0793981481481481E-3</v>
      </c>
      <c r="P101" s="64"/>
      <c r="Q101" s="60"/>
      <c r="R101" s="65">
        <v>4</v>
      </c>
      <c r="S101" s="86" t="s">
        <v>472</v>
      </c>
    </row>
    <row r="102" spans="1:20" x14ac:dyDescent="0.15">
      <c r="A102" s="66" t="s">
        <v>55</v>
      </c>
      <c r="B102" s="60" t="s">
        <v>249</v>
      </c>
      <c r="C102" s="60" t="s">
        <v>63</v>
      </c>
      <c r="D102" s="60" t="s">
        <v>433</v>
      </c>
      <c r="E102" s="60" t="s">
        <v>434</v>
      </c>
      <c r="F102" s="62" t="s">
        <v>127</v>
      </c>
      <c r="G102" s="67">
        <v>2</v>
      </c>
      <c r="H102" s="63">
        <v>1338.29</v>
      </c>
      <c r="I102" s="60"/>
      <c r="J102" s="60" t="s">
        <v>411</v>
      </c>
      <c r="K102" s="64">
        <v>2.7125000000000001E-3</v>
      </c>
      <c r="L102" s="64">
        <v>1.3009259259259259E-3</v>
      </c>
      <c r="M102" s="64">
        <v>7.2789351851851845E-4</v>
      </c>
      <c r="N102" s="64"/>
      <c r="O102" s="64">
        <v>1.2811342592592592E-3</v>
      </c>
      <c r="P102" s="64"/>
      <c r="Q102" s="60" t="s">
        <v>196</v>
      </c>
      <c r="R102" s="58">
        <v>4</v>
      </c>
      <c r="S102" s="86" t="s">
        <v>472</v>
      </c>
    </row>
    <row r="103" spans="1:20" s="9" customFormat="1" ht="27.5" customHeight="1" x14ac:dyDescent="0.2">
      <c r="A103" s="104" t="s">
        <v>742</v>
      </c>
      <c r="B103" s="105"/>
      <c r="C103" s="105"/>
      <c r="D103" s="105"/>
      <c r="E103" s="105"/>
      <c r="F103" s="105"/>
      <c r="G103" s="105"/>
      <c r="H103" s="105"/>
      <c r="I103" s="105"/>
      <c r="J103" s="105"/>
      <c r="K103" s="105"/>
      <c r="L103" s="105"/>
      <c r="M103" s="105"/>
      <c r="N103" s="105"/>
      <c r="O103" s="105"/>
      <c r="P103" s="105"/>
      <c r="Q103" s="105"/>
      <c r="R103" s="105"/>
      <c r="S103" s="106"/>
      <c r="T103" s="78"/>
    </row>
    <row r="104" spans="1:20" x14ac:dyDescent="0.15">
      <c r="A104" s="2" t="s">
        <v>76</v>
      </c>
      <c r="B104" s="11" t="s">
        <v>244</v>
      </c>
      <c r="C104" s="11" t="s">
        <v>63</v>
      </c>
      <c r="D104" s="10" t="s">
        <v>210</v>
      </c>
      <c r="E104" s="10" t="s">
        <v>211</v>
      </c>
      <c r="F104" s="12" t="s">
        <v>127</v>
      </c>
      <c r="G104" s="55">
        <v>1</v>
      </c>
      <c r="H104" s="13">
        <v>2479.27</v>
      </c>
      <c r="I104" s="11"/>
      <c r="J104" s="11" t="s">
        <v>190</v>
      </c>
      <c r="K104" s="14">
        <v>1.7168981481481482E-3</v>
      </c>
      <c r="L104" s="14"/>
      <c r="M104" s="14">
        <v>4.6527777777777778E-4</v>
      </c>
      <c r="N104" s="14">
        <v>9.4976851851851852E-4</v>
      </c>
      <c r="O104" s="14"/>
      <c r="P104" s="14">
        <v>2.0090277777777775E-3</v>
      </c>
      <c r="Q104" s="11" t="s">
        <v>144</v>
      </c>
      <c r="R104" s="15">
        <v>4</v>
      </c>
      <c r="S104" s="85" t="s">
        <v>181</v>
      </c>
      <c r="T104" s="80">
        <v>1</v>
      </c>
    </row>
    <row r="105" spans="1:20" x14ac:dyDescent="0.15">
      <c r="A105" s="2" t="s">
        <v>83</v>
      </c>
      <c r="B105" s="11" t="s">
        <v>244</v>
      </c>
      <c r="C105" s="11" t="s">
        <v>63</v>
      </c>
      <c r="D105" s="10" t="s">
        <v>439</v>
      </c>
      <c r="E105" s="10" t="s">
        <v>638</v>
      </c>
      <c r="F105" s="39" t="s">
        <v>175</v>
      </c>
      <c r="G105" s="39" t="s">
        <v>633</v>
      </c>
      <c r="H105" s="13">
        <v>2282.6799999999998</v>
      </c>
      <c r="I105" s="11"/>
      <c r="J105" s="10" t="s">
        <v>634</v>
      </c>
      <c r="K105" s="14">
        <v>1.853125E-3</v>
      </c>
      <c r="L105" s="14">
        <v>8.155092592592592E-4</v>
      </c>
      <c r="M105" s="14">
        <v>4.6354166666666663E-4</v>
      </c>
      <c r="N105" s="14">
        <v>1.0503472222222223E-3</v>
      </c>
      <c r="O105" s="14"/>
      <c r="P105" s="14"/>
      <c r="Q105" s="11" t="s">
        <v>144</v>
      </c>
      <c r="R105" s="15">
        <f>IF(OR(C105="AK Offen",C105="AK 17/18",C105="AK 15/16"),COUNT(K105:P105),"")</f>
        <v>4</v>
      </c>
      <c r="S105" s="85" t="s">
        <v>181</v>
      </c>
      <c r="T105" s="80">
        <v>2</v>
      </c>
    </row>
    <row r="106" spans="1:20" x14ac:dyDescent="0.15">
      <c r="A106" s="2" t="s">
        <v>45</v>
      </c>
      <c r="B106" s="11" t="s">
        <v>244</v>
      </c>
      <c r="C106" s="11" t="s">
        <v>63</v>
      </c>
      <c r="D106" s="10" t="s">
        <v>122</v>
      </c>
      <c r="E106" s="10" t="s">
        <v>509</v>
      </c>
      <c r="F106" s="12" t="s">
        <v>127</v>
      </c>
      <c r="G106" s="55">
        <v>1</v>
      </c>
      <c r="H106" s="13">
        <v>2130.59</v>
      </c>
      <c r="I106" s="11"/>
      <c r="J106" s="11" t="s">
        <v>510</v>
      </c>
      <c r="K106" s="14">
        <v>1.7927083333333334E-3</v>
      </c>
      <c r="L106" s="14"/>
      <c r="M106" s="14">
        <v>5.2199074074074073E-4</v>
      </c>
      <c r="N106" s="14">
        <v>1.0811342592592593E-3</v>
      </c>
      <c r="O106" s="14">
        <v>8.0891203703703713E-4</v>
      </c>
      <c r="P106" s="14"/>
      <c r="Q106" s="11" t="s">
        <v>196</v>
      </c>
      <c r="R106" s="15">
        <v>4</v>
      </c>
      <c r="S106" s="85" t="s">
        <v>181</v>
      </c>
      <c r="T106" s="80">
        <v>3</v>
      </c>
    </row>
    <row r="107" spans="1:20" x14ac:dyDescent="0.15">
      <c r="A107" s="2" t="str">
        <f>IF(E107&lt;&gt;"",'[2]Ansprechpartner-Meldung'!$E$2,"")</f>
        <v>RKN</v>
      </c>
      <c r="B107" s="11" t="s">
        <v>244</v>
      </c>
      <c r="C107" s="11" t="s">
        <v>63</v>
      </c>
      <c r="D107" s="10" t="s">
        <v>256</v>
      </c>
      <c r="E107" s="10" t="s">
        <v>257</v>
      </c>
      <c r="F107" s="12" t="s">
        <v>127</v>
      </c>
      <c r="G107" s="55">
        <v>1</v>
      </c>
      <c r="H107" s="13">
        <v>1878.03</v>
      </c>
      <c r="I107" s="11"/>
      <c r="J107" s="11" t="s">
        <v>243</v>
      </c>
      <c r="K107" s="14">
        <v>2.2057870370370369E-3</v>
      </c>
      <c r="L107" s="14">
        <v>9.0347222222222218E-4</v>
      </c>
      <c r="M107" s="14">
        <v>5.1967592592592593E-4</v>
      </c>
      <c r="N107" s="14"/>
      <c r="O107" s="14">
        <v>8.8125000000000009E-4</v>
      </c>
      <c r="P107" s="14"/>
      <c r="Q107" s="11" t="s">
        <v>144</v>
      </c>
      <c r="R107" s="15">
        <f>IF(OR(C107="AK Offen",C107="AK 17/18",C107="AK 15/16"),COUNT(K107:P107),"")</f>
        <v>4</v>
      </c>
      <c r="S107" s="85" t="s">
        <v>181</v>
      </c>
      <c r="T107" s="80">
        <v>4</v>
      </c>
    </row>
    <row r="108" spans="1:20" x14ac:dyDescent="0.15">
      <c r="A108" s="2" t="s">
        <v>75</v>
      </c>
      <c r="B108" s="11" t="s">
        <v>244</v>
      </c>
      <c r="C108" s="11" t="s">
        <v>63</v>
      </c>
      <c r="D108" s="10" t="s">
        <v>194</v>
      </c>
      <c r="E108" s="10" t="s">
        <v>683</v>
      </c>
      <c r="F108" s="12" t="s">
        <v>175</v>
      </c>
      <c r="G108" s="55">
        <v>1</v>
      </c>
      <c r="H108" s="13">
        <v>1633.59</v>
      </c>
      <c r="I108" s="11"/>
      <c r="J108" s="11" t="s">
        <v>19</v>
      </c>
      <c r="K108" s="14">
        <v>2.1405092592592591E-3</v>
      </c>
      <c r="L108" s="14"/>
      <c r="M108" s="14">
        <v>6.327546296296297E-4</v>
      </c>
      <c r="N108" s="14">
        <v>1.2737268518518516E-3</v>
      </c>
      <c r="O108" s="14">
        <v>1.0636574074074075E-3</v>
      </c>
      <c r="P108" s="14"/>
      <c r="Q108" s="11" t="s">
        <v>196</v>
      </c>
      <c r="R108" s="15">
        <v>4</v>
      </c>
      <c r="S108" s="85" t="s">
        <v>181</v>
      </c>
      <c r="T108" s="80">
        <v>5</v>
      </c>
    </row>
    <row r="109" spans="1:20" x14ac:dyDescent="0.15">
      <c r="A109" s="2" t="s">
        <v>54</v>
      </c>
      <c r="B109" s="11" t="s">
        <v>244</v>
      </c>
      <c r="C109" s="11" t="s">
        <v>63</v>
      </c>
      <c r="D109" s="10" t="s">
        <v>390</v>
      </c>
      <c r="E109" s="10" t="s">
        <v>391</v>
      </c>
      <c r="F109" s="12" t="s">
        <v>175</v>
      </c>
      <c r="G109" s="55">
        <v>1</v>
      </c>
      <c r="H109" s="13">
        <v>1608.93</v>
      </c>
      <c r="I109" s="11"/>
      <c r="J109" s="11" t="s">
        <v>373</v>
      </c>
      <c r="K109" s="14">
        <v>2.3124999999999999E-3</v>
      </c>
      <c r="L109" s="14"/>
      <c r="M109" s="14">
        <v>5.4409722222222218E-4</v>
      </c>
      <c r="N109" s="14">
        <v>1.3331018518518518E-3</v>
      </c>
      <c r="O109" s="14">
        <v>9.8206018518518499E-4</v>
      </c>
      <c r="P109" s="14"/>
      <c r="Q109" s="11" t="s">
        <v>196</v>
      </c>
      <c r="R109" s="15">
        <v>4</v>
      </c>
      <c r="S109" s="85" t="s">
        <v>181</v>
      </c>
      <c r="T109" s="80">
        <v>6</v>
      </c>
    </row>
    <row r="110" spans="1:20" x14ac:dyDescent="0.15">
      <c r="A110" s="36" t="s">
        <v>55</v>
      </c>
      <c r="B110" s="11" t="s">
        <v>244</v>
      </c>
      <c r="C110" s="11" t="s">
        <v>63</v>
      </c>
      <c r="D110" s="11" t="s">
        <v>268</v>
      </c>
      <c r="E110" s="11" t="s">
        <v>420</v>
      </c>
      <c r="F110" s="12" t="s">
        <v>127</v>
      </c>
      <c r="G110" s="55">
        <v>1</v>
      </c>
      <c r="H110" s="13">
        <v>1570.64</v>
      </c>
      <c r="I110" s="11"/>
      <c r="J110" s="11" t="s">
        <v>410</v>
      </c>
      <c r="K110" s="14">
        <v>2.2278935185185184E-3</v>
      </c>
      <c r="L110" s="14"/>
      <c r="M110" s="14">
        <v>5.7442129629629629E-4</v>
      </c>
      <c r="N110" s="14"/>
      <c r="O110" s="14">
        <v>1.0128472222222221E-3</v>
      </c>
      <c r="P110" s="14"/>
      <c r="Q110" s="11" t="s">
        <v>144</v>
      </c>
      <c r="R110" s="38">
        <v>3</v>
      </c>
      <c r="S110" s="85" t="s">
        <v>181</v>
      </c>
      <c r="T110" s="80">
        <v>7</v>
      </c>
    </row>
    <row r="111" spans="1:20" x14ac:dyDescent="0.15">
      <c r="A111" s="2" t="s">
        <v>81</v>
      </c>
      <c r="B111" s="11" t="s">
        <v>244</v>
      </c>
      <c r="C111" s="11" t="s">
        <v>63</v>
      </c>
      <c r="D111" s="10" t="s">
        <v>722</v>
      </c>
      <c r="E111" s="10" t="s">
        <v>723</v>
      </c>
      <c r="F111" s="12" t="s">
        <v>127</v>
      </c>
      <c r="G111" s="55">
        <v>1</v>
      </c>
      <c r="H111" s="13">
        <v>1550.45</v>
      </c>
      <c r="I111" s="11"/>
      <c r="J111" s="11" t="s">
        <v>705</v>
      </c>
      <c r="K111" s="14">
        <v>2.3302083333333334E-3</v>
      </c>
      <c r="L111" s="14">
        <v>1.2670138888888889E-3</v>
      </c>
      <c r="M111" s="14">
        <v>5.5717592592592592E-4</v>
      </c>
      <c r="N111" s="14"/>
      <c r="O111" s="14">
        <v>1.0311342592592592E-3</v>
      </c>
      <c r="P111" s="14"/>
      <c r="Q111" s="11"/>
      <c r="R111" s="15">
        <v>4</v>
      </c>
      <c r="S111" s="85" t="s">
        <v>181</v>
      </c>
      <c r="T111" s="80">
        <v>8</v>
      </c>
    </row>
    <row r="112" spans="1:20" x14ac:dyDescent="0.15">
      <c r="A112" s="2" t="s">
        <v>48</v>
      </c>
      <c r="B112" s="11" t="s">
        <v>244</v>
      </c>
      <c r="C112" s="11" t="s">
        <v>63</v>
      </c>
      <c r="D112" s="10" t="s">
        <v>128</v>
      </c>
      <c r="E112" s="10" t="s">
        <v>123</v>
      </c>
      <c r="F112" s="12" t="s">
        <v>127</v>
      </c>
      <c r="G112" s="55">
        <v>1</v>
      </c>
      <c r="H112" s="13">
        <v>1364.3</v>
      </c>
      <c r="I112" s="11"/>
      <c r="J112" s="11" t="s">
        <v>142</v>
      </c>
      <c r="K112" s="14">
        <v>3.0208333333333333E-3</v>
      </c>
      <c r="L112" s="14"/>
      <c r="M112" s="14">
        <v>5.9652777777777775E-4</v>
      </c>
      <c r="N112" s="14">
        <v>1.4940972222222222E-3</v>
      </c>
      <c r="O112" s="14">
        <v>1.1888888888888889E-3</v>
      </c>
      <c r="P112" s="14"/>
      <c r="Q112" s="11" t="s">
        <v>144</v>
      </c>
      <c r="R112" s="15">
        <v>4</v>
      </c>
      <c r="S112" s="85" t="s">
        <v>181</v>
      </c>
      <c r="T112" s="80">
        <v>9</v>
      </c>
    </row>
    <row r="113" spans="1:20" x14ac:dyDescent="0.15">
      <c r="A113" s="2" t="s">
        <v>80</v>
      </c>
      <c r="B113" s="11" t="s">
        <v>244</v>
      </c>
      <c r="C113" s="11" t="s">
        <v>63</v>
      </c>
      <c r="D113" s="50" t="s">
        <v>312</v>
      </c>
      <c r="E113" s="50" t="s">
        <v>313</v>
      </c>
      <c r="F113" s="12" t="s">
        <v>127</v>
      </c>
      <c r="G113" s="55">
        <v>1</v>
      </c>
      <c r="H113" s="13">
        <v>0</v>
      </c>
      <c r="I113" s="11"/>
      <c r="J113" s="11" t="s">
        <v>346</v>
      </c>
      <c r="K113" s="52">
        <v>6.9443287037037034E-3</v>
      </c>
      <c r="L113" s="52"/>
      <c r="M113" s="52">
        <v>6.9443287037037034E-3</v>
      </c>
      <c r="N113" s="52"/>
      <c r="O113" s="52">
        <v>6.9443287037037034E-3</v>
      </c>
      <c r="P113" s="52">
        <v>6.9443287037037034E-3</v>
      </c>
      <c r="Q113" s="11" t="s">
        <v>144</v>
      </c>
      <c r="R113" s="15">
        <v>4</v>
      </c>
      <c r="S113" s="85" t="s">
        <v>181</v>
      </c>
      <c r="T113" s="80">
        <v>10</v>
      </c>
    </row>
    <row r="114" spans="1:20" x14ac:dyDescent="0.15">
      <c r="A114" s="2" t="s">
        <v>45</v>
      </c>
      <c r="B114" s="11" t="s">
        <v>244</v>
      </c>
      <c r="C114" s="11" t="s">
        <v>63</v>
      </c>
      <c r="D114" s="10" t="s">
        <v>511</v>
      </c>
      <c r="E114" s="10" t="s">
        <v>512</v>
      </c>
      <c r="F114" s="12" t="s">
        <v>175</v>
      </c>
      <c r="G114" s="55">
        <v>2</v>
      </c>
      <c r="H114" s="13">
        <v>2116.88</v>
      </c>
      <c r="I114" s="11"/>
      <c r="J114" s="11" t="s">
        <v>513</v>
      </c>
      <c r="K114" s="14">
        <v>1.9347222222222222E-3</v>
      </c>
      <c r="L114" s="14">
        <v>8.4374999999999999E-4</v>
      </c>
      <c r="M114" s="14">
        <v>4.9583333333333337E-4</v>
      </c>
      <c r="N114" s="14"/>
      <c r="O114" s="14">
        <v>8.4189814814814804E-4</v>
      </c>
      <c r="P114" s="14"/>
      <c r="Q114" s="38" t="s">
        <v>144</v>
      </c>
      <c r="R114" s="15">
        <v>4</v>
      </c>
      <c r="S114" s="85" t="s">
        <v>181</v>
      </c>
      <c r="T114" s="80">
        <v>11</v>
      </c>
    </row>
    <row r="115" spans="1:20" x14ac:dyDescent="0.15">
      <c r="A115" s="59" t="s">
        <v>45</v>
      </c>
      <c r="B115" s="11" t="s">
        <v>244</v>
      </c>
      <c r="C115" s="60" t="s">
        <v>63</v>
      </c>
      <c r="D115" s="61" t="s">
        <v>375</v>
      </c>
      <c r="E115" s="61" t="s">
        <v>514</v>
      </c>
      <c r="F115" s="62" t="s">
        <v>175</v>
      </c>
      <c r="G115" s="67">
        <v>3</v>
      </c>
      <c r="H115" s="63">
        <v>1758.52</v>
      </c>
      <c r="I115" s="60"/>
      <c r="J115" s="60" t="s">
        <v>485</v>
      </c>
      <c r="K115" s="64">
        <v>2.2646990740740739E-3</v>
      </c>
      <c r="L115" s="64">
        <v>9.2210648148148154E-4</v>
      </c>
      <c r="M115" s="64">
        <v>6.0972222222222222E-4</v>
      </c>
      <c r="N115" s="64"/>
      <c r="O115" s="64">
        <v>8.5960648148148148E-4</v>
      </c>
      <c r="P115" s="64"/>
      <c r="Q115" s="68" t="s">
        <v>144</v>
      </c>
      <c r="R115" s="65">
        <v>4</v>
      </c>
      <c r="S115" s="86" t="s">
        <v>472</v>
      </c>
    </row>
    <row r="116" spans="1:20" x14ac:dyDescent="0.15">
      <c r="A116" s="59" t="str">
        <f>IF(E116&lt;&gt;"",'[2]Ansprechpartner-Meldung'!$E$2,"")</f>
        <v>RKN</v>
      </c>
      <c r="B116" s="11" t="s">
        <v>244</v>
      </c>
      <c r="C116" s="60" t="s">
        <v>63</v>
      </c>
      <c r="D116" s="61" t="s">
        <v>258</v>
      </c>
      <c r="E116" s="61" t="s">
        <v>259</v>
      </c>
      <c r="F116" s="62" t="s">
        <v>127</v>
      </c>
      <c r="G116" s="67">
        <v>2</v>
      </c>
      <c r="H116" s="63">
        <v>1753.8</v>
      </c>
      <c r="I116" s="60"/>
      <c r="J116" s="60" t="s">
        <v>243</v>
      </c>
      <c r="K116" s="64">
        <v>2.0364583333333333E-3</v>
      </c>
      <c r="L116" s="64">
        <v>1.0285879629629631E-3</v>
      </c>
      <c r="M116" s="64">
        <v>5.6504629629629624E-4</v>
      </c>
      <c r="N116" s="64"/>
      <c r="O116" s="64">
        <v>9.5972222222222238E-4</v>
      </c>
      <c r="P116" s="64"/>
      <c r="Q116" s="60" t="s">
        <v>144</v>
      </c>
      <c r="R116" s="65">
        <f>IF(OR(C116="AK Offen",C116="AK 17/18",C116="AK 15/16"),COUNT(K116:P116),"")</f>
        <v>4</v>
      </c>
      <c r="S116" s="86" t="s">
        <v>472</v>
      </c>
    </row>
    <row r="117" spans="1:20" x14ac:dyDescent="0.15">
      <c r="A117" s="59" t="s">
        <v>45</v>
      </c>
      <c r="B117" s="11" t="s">
        <v>244</v>
      </c>
      <c r="C117" s="60" t="s">
        <v>63</v>
      </c>
      <c r="D117" s="61" t="s">
        <v>515</v>
      </c>
      <c r="E117" s="61" t="s">
        <v>516</v>
      </c>
      <c r="F117" s="62" t="s">
        <v>175</v>
      </c>
      <c r="G117" s="67">
        <v>4</v>
      </c>
      <c r="H117" s="63">
        <v>1672.44</v>
      </c>
      <c r="I117" s="60"/>
      <c r="J117" s="60" t="s">
        <v>479</v>
      </c>
      <c r="K117" s="64">
        <v>2.2726851851851853E-3</v>
      </c>
      <c r="L117" s="64"/>
      <c r="M117" s="64">
        <v>5.2650462962962959E-4</v>
      </c>
      <c r="N117" s="64"/>
      <c r="O117" s="64">
        <v>9.5717592592592599E-4</v>
      </c>
      <c r="P117" s="64"/>
      <c r="Q117" s="60" t="s">
        <v>144</v>
      </c>
      <c r="R117" s="65">
        <v>3</v>
      </c>
      <c r="S117" s="86" t="s">
        <v>472</v>
      </c>
    </row>
    <row r="118" spans="1:20" s="9" customFormat="1" ht="27.5" customHeight="1" x14ac:dyDescent="0.2">
      <c r="A118" s="104" t="s">
        <v>743</v>
      </c>
      <c r="B118" s="105"/>
      <c r="C118" s="105"/>
      <c r="D118" s="105"/>
      <c r="E118" s="105"/>
      <c r="F118" s="105"/>
      <c r="G118" s="105"/>
      <c r="H118" s="105"/>
      <c r="I118" s="105"/>
      <c r="J118" s="105"/>
      <c r="K118" s="105"/>
      <c r="L118" s="105"/>
      <c r="M118" s="105"/>
      <c r="N118" s="105"/>
      <c r="O118" s="105"/>
      <c r="P118" s="105"/>
      <c r="Q118" s="105"/>
      <c r="R118" s="105"/>
      <c r="S118" s="106"/>
      <c r="T118" s="78"/>
    </row>
    <row r="119" spans="1:20" x14ac:dyDescent="0.15">
      <c r="A119" s="2" t="s">
        <v>83</v>
      </c>
      <c r="B119" s="11" t="s">
        <v>249</v>
      </c>
      <c r="C119" s="11" t="s">
        <v>64</v>
      </c>
      <c r="D119" s="10" t="s">
        <v>433</v>
      </c>
      <c r="E119" s="10" t="s">
        <v>641</v>
      </c>
      <c r="F119" s="39" t="s">
        <v>134</v>
      </c>
      <c r="G119" s="39" t="s">
        <v>633</v>
      </c>
      <c r="H119" s="13">
        <v>2233.83</v>
      </c>
      <c r="I119" s="11"/>
      <c r="J119" s="10" t="s">
        <v>634</v>
      </c>
      <c r="K119" s="14">
        <v>1.939351851851852E-3</v>
      </c>
      <c r="L119" s="14">
        <v>8.6747685185185181E-4</v>
      </c>
      <c r="M119" s="14">
        <v>5.1134259259259253E-4</v>
      </c>
      <c r="N119" s="14"/>
      <c r="O119" s="14"/>
      <c r="P119" s="14">
        <v>2.2135416666666666E-3</v>
      </c>
      <c r="Q119" s="11" t="s">
        <v>144</v>
      </c>
      <c r="R119" s="15">
        <f>IF(OR(C119="AK Offen",C119="AK 17/18",C119="AK 15/16"),COUNT(K119:P119),"")</f>
        <v>4</v>
      </c>
      <c r="S119" s="85" t="s">
        <v>181</v>
      </c>
      <c r="T119" s="80">
        <v>1</v>
      </c>
    </row>
    <row r="120" spans="1:20" x14ac:dyDescent="0.15">
      <c r="A120" s="2" t="s">
        <v>54</v>
      </c>
      <c r="B120" s="11" t="s">
        <v>249</v>
      </c>
      <c r="C120" s="11" t="s">
        <v>64</v>
      </c>
      <c r="D120" s="10" t="s">
        <v>392</v>
      </c>
      <c r="E120" s="10" t="s">
        <v>393</v>
      </c>
      <c r="F120" s="12" t="s">
        <v>134</v>
      </c>
      <c r="G120" s="11">
        <v>1</v>
      </c>
      <c r="H120" s="13">
        <v>2046.12</v>
      </c>
      <c r="I120" s="11"/>
      <c r="J120" s="11" t="s">
        <v>368</v>
      </c>
      <c r="K120" s="14">
        <v>2.0481481481481483E-3</v>
      </c>
      <c r="L120" s="14">
        <v>1.0546296296296298E-3</v>
      </c>
      <c r="M120" s="14">
        <v>5.7037037037037039E-4</v>
      </c>
      <c r="N120" s="14"/>
      <c r="O120" s="14"/>
      <c r="P120" s="14">
        <v>2.2978009259259258E-3</v>
      </c>
      <c r="Q120" s="11" t="s">
        <v>144</v>
      </c>
      <c r="R120" s="15">
        <f t="shared" ref="R120:R127" si="7">IF(OR(C120="AK Offen",C120="AK 17/18"),COUNT(K120:P120),"")</f>
        <v>4</v>
      </c>
      <c r="S120" s="85" t="s">
        <v>181</v>
      </c>
      <c r="T120" s="80">
        <v>2</v>
      </c>
    </row>
    <row r="121" spans="1:20" x14ac:dyDescent="0.15">
      <c r="A121" s="2" t="s">
        <v>45</v>
      </c>
      <c r="B121" s="11" t="s">
        <v>249</v>
      </c>
      <c r="C121" s="11" t="s">
        <v>64</v>
      </c>
      <c r="D121" s="10" t="s">
        <v>517</v>
      </c>
      <c r="E121" s="10" t="s">
        <v>473</v>
      </c>
      <c r="F121" s="12" t="s">
        <v>131</v>
      </c>
      <c r="G121" s="11">
        <v>1</v>
      </c>
      <c r="H121" s="13">
        <v>1967.38</v>
      </c>
      <c r="I121" s="11"/>
      <c r="J121" s="11" t="s">
        <v>485</v>
      </c>
      <c r="K121" s="14">
        <v>2.055324074074074E-3</v>
      </c>
      <c r="L121" s="14">
        <v>9.7986111111111125E-4</v>
      </c>
      <c r="M121" s="14">
        <v>5.5625E-4</v>
      </c>
      <c r="N121" s="14"/>
      <c r="O121" s="14">
        <v>9.1793981481481468E-4</v>
      </c>
      <c r="P121" s="14"/>
      <c r="Q121" s="11" t="s">
        <v>144</v>
      </c>
      <c r="R121" s="15">
        <f t="shared" si="7"/>
        <v>4</v>
      </c>
      <c r="S121" s="85" t="s">
        <v>181</v>
      </c>
      <c r="T121" s="80">
        <v>3</v>
      </c>
    </row>
    <row r="122" spans="1:20" x14ac:dyDescent="0.15">
      <c r="A122" s="2" t="s">
        <v>48</v>
      </c>
      <c r="B122" s="11" t="s">
        <v>249</v>
      </c>
      <c r="C122" s="11" t="s">
        <v>64</v>
      </c>
      <c r="D122" s="10" t="s">
        <v>129</v>
      </c>
      <c r="E122" s="10" t="s">
        <v>130</v>
      </c>
      <c r="F122" s="12" t="s">
        <v>131</v>
      </c>
      <c r="G122" s="11">
        <v>1</v>
      </c>
      <c r="H122" s="13">
        <v>1950.53</v>
      </c>
      <c r="I122" s="11"/>
      <c r="J122" s="11" t="s">
        <v>143</v>
      </c>
      <c r="K122" s="14">
        <v>2.275925925925926E-3</v>
      </c>
      <c r="L122" s="14">
        <v>9.1145833333333324E-4</v>
      </c>
      <c r="M122" s="14">
        <v>5.5231481481481483E-4</v>
      </c>
      <c r="N122" s="14">
        <v>1.3606481481481482E-3</v>
      </c>
      <c r="O122" s="14"/>
      <c r="P122" s="14"/>
      <c r="Q122" s="11" t="s">
        <v>144</v>
      </c>
      <c r="R122" s="15">
        <f t="shared" si="7"/>
        <v>4</v>
      </c>
      <c r="S122" s="85" t="s">
        <v>181</v>
      </c>
      <c r="T122" s="80">
        <v>4</v>
      </c>
    </row>
    <row r="123" spans="1:20" x14ac:dyDescent="0.15">
      <c r="A123" s="2" t="s">
        <v>76</v>
      </c>
      <c r="B123" s="11" t="s">
        <v>249</v>
      </c>
      <c r="C123" s="11" t="s">
        <v>64</v>
      </c>
      <c r="D123" s="10" t="s">
        <v>208</v>
      </c>
      <c r="E123" s="10" t="s">
        <v>212</v>
      </c>
      <c r="F123" s="12" t="s">
        <v>131</v>
      </c>
      <c r="G123" s="11">
        <v>1</v>
      </c>
      <c r="H123" s="13">
        <v>1918.22</v>
      </c>
      <c r="I123" s="11"/>
      <c r="J123" s="11" t="s">
        <v>190</v>
      </c>
      <c r="K123" s="14">
        <v>2.1474537037037039E-3</v>
      </c>
      <c r="L123" s="14">
        <v>1.0124999999999999E-3</v>
      </c>
      <c r="M123" s="14">
        <v>5.4212962962962971E-4</v>
      </c>
      <c r="N123" s="14"/>
      <c r="O123" s="14">
        <v>9.6377314814814806E-4</v>
      </c>
      <c r="P123" s="14"/>
      <c r="Q123" s="11" t="s">
        <v>144</v>
      </c>
      <c r="R123" s="15">
        <f t="shared" si="7"/>
        <v>4</v>
      </c>
      <c r="S123" s="85" t="s">
        <v>181</v>
      </c>
      <c r="T123" s="80">
        <v>5</v>
      </c>
    </row>
    <row r="124" spans="1:20" x14ac:dyDescent="0.15">
      <c r="A124" s="36" t="s">
        <v>55</v>
      </c>
      <c r="B124" s="11" t="s">
        <v>249</v>
      </c>
      <c r="C124" s="11" t="s">
        <v>64</v>
      </c>
      <c r="D124" s="11" t="s">
        <v>145</v>
      </c>
      <c r="E124" s="11" t="s">
        <v>421</v>
      </c>
      <c r="F124" s="12" t="s">
        <v>134</v>
      </c>
      <c r="G124" s="11">
        <v>1</v>
      </c>
      <c r="H124" s="13">
        <v>1740.44</v>
      </c>
      <c r="I124" s="11"/>
      <c r="J124" s="11" t="s">
        <v>410</v>
      </c>
      <c r="K124" s="14">
        <v>2.2114583333333331E-3</v>
      </c>
      <c r="L124" s="14">
        <v>1.0358796296296297E-3</v>
      </c>
      <c r="M124" s="14">
        <v>6.2418981481481483E-4</v>
      </c>
      <c r="N124" s="14"/>
      <c r="O124" s="14">
        <v>9.8796296296296306E-4</v>
      </c>
      <c r="P124" s="14"/>
      <c r="Q124" s="11" t="s">
        <v>144</v>
      </c>
      <c r="R124" s="38">
        <f t="shared" si="7"/>
        <v>4</v>
      </c>
      <c r="S124" s="85" t="s">
        <v>181</v>
      </c>
      <c r="T124" s="80">
        <v>6</v>
      </c>
    </row>
    <row r="125" spans="1:20" x14ac:dyDescent="0.15">
      <c r="A125" s="2" t="s">
        <v>81</v>
      </c>
      <c r="B125" s="11" t="s">
        <v>249</v>
      </c>
      <c r="C125" s="11" t="s">
        <v>64</v>
      </c>
      <c r="D125" s="10" t="s">
        <v>366</v>
      </c>
      <c r="E125" s="10" t="s">
        <v>724</v>
      </c>
      <c r="F125" s="12" t="s">
        <v>134</v>
      </c>
      <c r="G125" s="11">
        <v>1</v>
      </c>
      <c r="H125" s="13">
        <v>1705.49</v>
      </c>
      <c r="I125" s="11"/>
      <c r="J125" s="11" t="s">
        <v>704</v>
      </c>
      <c r="K125" s="14">
        <v>2.2196759259259262E-3</v>
      </c>
      <c r="L125" s="14">
        <v>1.2265046296296297E-3</v>
      </c>
      <c r="M125" s="14">
        <v>5.5590277777777778E-4</v>
      </c>
      <c r="N125" s="14"/>
      <c r="O125" s="14">
        <v>1.1821759259259259E-3</v>
      </c>
      <c r="P125" s="14"/>
      <c r="Q125" s="11"/>
      <c r="R125" s="15">
        <f t="shared" si="7"/>
        <v>4</v>
      </c>
      <c r="S125" s="85" t="s">
        <v>181</v>
      </c>
      <c r="T125" s="80">
        <v>7</v>
      </c>
    </row>
    <row r="126" spans="1:20" ht="13.25" customHeight="1" x14ac:dyDescent="0.2">
      <c r="A126" s="2" t="s">
        <v>80</v>
      </c>
      <c r="B126" s="11" t="s">
        <v>249</v>
      </c>
      <c r="C126" s="11" t="s">
        <v>64</v>
      </c>
      <c r="D126" s="11" t="s">
        <v>300</v>
      </c>
      <c r="E126" s="11" t="s">
        <v>301</v>
      </c>
      <c r="F126" s="12" t="s">
        <v>134</v>
      </c>
      <c r="G126" s="11">
        <v>1</v>
      </c>
      <c r="H126" s="13">
        <v>0</v>
      </c>
      <c r="I126" s="11"/>
      <c r="J126" s="11" t="s">
        <v>293</v>
      </c>
      <c r="K126" s="31">
        <v>6.9443287037037034E-3</v>
      </c>
      <c r="L126" s="31">
        <v>6.9443287037037034E-3</v>
      </c>
      <c r="M126" s="31">
        <v>6.9443287037037034E-3</v>
      </c>
      <c r="N126" s="14"/>
      <c r="O126" s="31">
        <v>6.9443287037037034E-3</v>
      </c>
      <c r="P126" s="14"/>
      <c r="Q126" s="11" t="s">
        <v>196</v>
      </c>
      <c r="R126" s="15">
        <f t="shared" si="7"/>
        <v>4</v>
      </c>
      <c r="S126" s="85" t="s">
        <v>181</v>
      </c>
      <c r="T126" s="80">
        <v>8</v>
      </c>
    </row>
    <row r="127" spans="1:20" x14ac:dyDescent="0.15">
      <c r="A127" s="2" t="s">
        <v>54</v>
      </c>
      <c r="B127" s="11" t="s">
        <v>249</v>
      </c>
      <c r="C127" s="11" t="s">
        <v>64</v>
      </c>
      <c r="D127" s="10" t="s">
        <v>399</v>
      </c>
      <c r="E127" s="10" t="s">
        <v>400</v>
      </c>
      <c r="F127" s="12" t="s">
        <v>134</v>
      </c>
      <c r="G127" s="11"/>
      <c r="H127" s="13">
        <v>2527.66</v>
      </c>
      <c r="I127" s="11"/>
      <c r="J127" s="11" t="s">
        <v>368</v>
      </c>
      <c r="K127" s="14">
        <v>1.7530092592592591E-3</v>
      </c>
      <c r="L127" s="14">
        <v>8.1979166666666659E-4</v>
      </c>
      <c r="M127" s="14">
        <v>4.8171296296296292E-4</v>
      </c>
      <c r="N127" s="14"/>
      <c r="O127" s="14"/>
      <c r="P127" s="14">
        <v>6.9443287037037034E-3</v>
      </c>
      <c r="Q127" s="11" t="s">
        <v>144</v>
      </c>
      <c r="R127" s="15">
        <f t="shared" si="7"/>
        <v>4</v>
      </c>
      <c r="S127" s="85" t="s">
        <v>181</v>
      </c>
      <c r="T127" s="80">
        <v>9</v>
      </c>
    </row>
    <row r="128" spans="1:20" x14ac:dyDescent="0.15">
      <c r="A128" s="2" t="s">
        <v>83</v>
      </c>
      <c r="B128" s="11" t="s">
        <v>249</v>
      </c>
      <c r="C128" s="11" t="s">
        <v>64</v>
      </c>
      <c r="D128" s="10" t="s">
        <v>208</v>
      </c>
      <c r="E128" s="10" t="s">
        <v>635</v>
      </c>
      <c r="F128" s="39" t="s">
        <v>131</v>
      </c>
      <c r="G128" s="39" t="s">
        <v>636</v>
      </c>
      <c r="H128" s="13">
        <v>2110.75</v>
      </c>
      <c r="I128" s="11"/>
      <c r="J128" s="10" t="s">
        <v>634</v>
      </c>
      <c r="K128" s="14">
        <v>2.0037037037037037E-3</v>
      </c>
      <c r="L128" s="14">
        <v>9.0671296296296301E-4</v>
      </c>
      <c r="M128" s="14">
        <v>5.340277777777778E-4</v>
      </c>
      <c r="N128" s="14">
        <v>1.133912037037037E-3</v>
      </c>
      <c r="O128" s="14"/>
      <c r="P128" s="14"/>
      <c r="Q128" s="10" t="s">
        <v>144</v>
      </c>
      <c r="R128" s="15">
        <f>IF(OR(C128="AK Offen",C128="AK 17/18",C128="AK 15/16"),COUNT(K128:P128),"")</f>
        <v>4</v>
      </c>
      <c r="S128" s="85" t="s">
        <v>181</v>
      </c>
      <c r="T128" s="80">
        <v>10</v>
      </c>
    </row>
    <row r="129" spans="1:20" x14ac:dyDescent="0.15">
      <c r="A129" s="2" t="s">
        <v>54</v>
      </c>
      <c r="B129" s="11" t="s">
        <v>249</v>
      </c>
      <c r="C129" s="11" t="s">
        <v>64</v>
      </c>
      <c r="D129" s="10" t="s">
        <v>392</v>
      </c>
      <c r="E129" s="10" t="s">
        <v>379</v>
      </c>
      <c r="F129" s="12" t="s">
        <v>131</v>
      </c>
      <c r="G129" s="11">
        <v>3</v>
      </c>
      <c r="H129" s="13">
        <v>1979.73</v>
      </c>
      <c r="I129" s="11"/>
      <c r="J129" s="11" t="s">
        <v>368</v>
      </c>
      <c r="K129" s="14">
        <v>2.0927083333333331E-3</v>
      </c>
      <c r="L129" s="14">
        <v>9.7581018518518514E-4</v>
      </c>
      <c r="M129" s="14">
        <v>5.7488425925925925E-4</v>
      </c>
      <c r="N129" s="14"/>
      <c r="O129" s="14"/>
      <c r="P129" s="14">
        <v>2.4283564814814814E-3</v>
      </c>
      <c r="Q129" s="11" t="s">
        <v>144</v>
      </c>
      <c r="R129" s="15">
        <f t="shared" ref="R129:R135" si="8">IF(OR(C129="AK Offen",C129="AK 17/18"),COUNT(K129:P129),"")</f>
        <v>4</v>
      </c>
      <c r="S129" s="85" t="s">
        <v>181</v>
      </c>
      <c r="T129" s="80">
        <v>11</v>
      </c>
    </row>
    <row r="130" spans="1:20" x14ac:dyDescent="0.15">
      <c r="A130" s="2" t="s">
        <v>45</v>
      </c>
      <c r="B130" s="11" t="s">
        <v>249</v>
      </c>
      <c r="C130" s="11" t="s">
        <v>64</v>
      </c>
      <c r="D130" s="10" t="s">
        <v>298</v>
      </c>
      <c r="E130" s="10" t="s">
        <v>518</v>
      </c>
      <c r="F130" s="12" t="s">
        <v>131</v>
      </c>
      <c r="G130" s="11">
        <v>2</v>
      </c>
      <c r="H130" s="13">
        <v>1943.54</v>
      </c>
      <c r="I130" s="11"/>
      <c r="J130" s="11" t="s">
        <v>479</v>
      </c>
      <c r="K130" s="14">
        <v>2.1293981481481481E-3</v>
      </c>
      <c r="L130" s="14">
        <v>9.8946759259259257E-4</v>
      </c>
      <c r="M130" s="14">
        <v>5.4479166666666662E-4</v>
      </c>
      <c r="N130" s="14"/>
      <c r="O130" s="14">
        <v>9.6585648148148149E-4</v>
      </c>
      <c r="P130" s="14"/>
      <c r="Q130" s="11" t="s">
        <v>144</v>
      </c>
      <c r="R130" s="15">
        <f t="shared" si="8"/>
        <v>4</v>
      </c>
      <c r="S130" s="85" t="s">
        <v>181</v>
      </c>
      <c r="T130" s="80">
        <v>12</v>
      </c>
    </row>
    <row r="131" spans="1:20" s="75" customFormat="1" x14ac:dyDescent="0.15">
      <c r="A131" s="74" t="s">
        <v>45</v>
      </c>
      <c r="B131" s="35" t="s">
        <v>249</v>
      </c>
      <c r="C131" s="35" t="s">
        <v>64</v>
      </c>
      <c r="D131" s="69" t="s">
        <v>150</v>
      </c>
      <c r="E131" s="69" t="s">
        <v>519</v>
      </c>
      <c r="F131" s="76" t="s">
        <v>134</v>
      </c>
      <c r="G131" s="35">
        <v>3</v>
      </c>
      <c r="H131" s="71">
        <v>1810.18</v>
      </c>
      <c r="I131" s="35"/>
      <c r="J131" s="35" t="s">
        <v>479</v>
      </c>
      <c r="K131" s="72">
        <v>2.4499999999999999E-3</v>
      </c>
      <c r="L131" s="72">
        <v>1.00625E-3</v>
      </c>
      <c r="M131" s="72">
        <v>5.5150462962962965E-4</v>
      </c>
      <c r="N131" s="72"/>
      <c r="O131" s="72">
        <v>9.6030092592592597E-4</v>
      </c>
      <c r="P131" s="72"/>
      <c r="Q131" s="35" t="s">
        <v>144</v>
      </c>
      <c r="R131" s="73">
        <f t="shared" si="8"/>
        <v>4</v>
      </c>
      <c r="S131" s="87" t="s">
        <v>181</v>
      </c>
      <c r="T131" s="80">
        <v>13</v>
      </c>
    </row>
    <row r="132" spans="1:20" s="75" customFormat="1" x14ac:dyDescent="0.15">
      <c r="A132" s="74" t="s">
        <v>54</v>
      </c>
      <c r="B132" s="35" t="s">
        <v>249</v>
      </c>
      <c r="C132" s="35" t="s">
        <v>64</v>
      </c>
      <c r="D132" s="69" t="s">
        <v>394</v>
      </c>
      <c r="E132" s="69" t="s">
        <v>259</v>
      </c>
      <c r="F132" s="76" t="s">
        <v>134</v>
      </c>
      <c r="G132" s="35">
        <v>4</v>
      </c>
      <c r="H132" s="71">
        <v>1801.03</v>
      </c>
      <c r="I132" s="35"/>
      <c r="J132" s="35" t="s">
        <v>368</v>
      </c>
      <c r="K132" s="72"/>
      <c r="L132" s="72">
        <v>1.1135416666666665E-3</v>
      </c>
      <c r="M132" s="72">
        <v>5.6770833333333337E-4</v>
      </c>
      <c r="N132" s="72"/>
      <c r="O132" s="72">
        <v>1.2938657407407406E-3</v>
      </c>
      <c r="P132" s="72">
        <v>2.5401620370370374E-3</v>
      </c>
      <c r="Q132" s="35" t="s">
        <v>144</v>
      </c>
      <c r="R132" s="73">
        <f t="shared" si="8"/>
        <v>4</v>
      </c>
      <c r="S132" s="87" t="s">
        <v>181</v>
      </c>
      <c r="T132" s="80">
        <v>14</v>
      </c>
    </row>
    <row r="133" spans="1:20" x14ac:dyDescent="0.15">
      <c r="A133" s="66" t="s">
        <v>55</v>
      </c>
      <c r="B133" s="11" t="s">
        <v>249</v>
      </c>
      <c r="C133" s="60" t="s">
        <v>64</v>
      </c>
      <c r="D133" s="60" t="s">
        <v>156</v>
      </c>
      <c r="E133" s="60" t="s">
        <v>422</v>
      </c>
      <c r="F133" s="62" t="s">
        <v>131</v>
      </c>
      <c r="G133" s="60">
        <v>2</v>
      </c>
      <c r="H133" s="63">
        <v>1676.92</v>
      </c>
      <c r="I133" s="60"/>
      <c r="J133" s="60" t="s">
        <v>410</v>
      </c>
      <c r="K133" s="64">
        <v>2.3701388888888891E-3</v>
      </c>
      <c r="L133" s="64">
        <v>1.1277777777777779E-3</v>
      </c>
      <c r="M133" s="64">
        <v>5.7546296296296295E-4</v>
      </c>
      <c r="N133" s="64"/>
      <c r="O133" s="64">
        <v>1.1431712962962964E-3</v>
      </c>
      <c r="P133" s="64"/>
      <c r="Q133" s="60" t="s">
        <v>144</v>
      </c>
      <c r="R133" s="58">
        <f t="shared" si="8"/>
        <v>4</v>
      </c>
      <c r="S133" s="86" t="s">
        <v>472</v>
      </c>
    </row>
    <row r="134" spans="1:20" ht="13.25" customHeight="1" x14ac:dyDescent="0.15">
      <c r="A134" s="59" t="s">
        <v>81</v>
      </c>
      <c r="B134" s="11" t="s">
        <v>249</v>
      </c>
      <c r="C134" s="60" t="s">
        <v>64</v>
      </c>
      <c r="D134" s="61" t="s">
        <v>725</v>
      </c>
      <c r="E134" s="61" t="s">
        <v>726</v>
      </c>
      <c r="F134" s="62" t="s">
        <v>134</v>
      </c>
      <c r="G134" s="60">
        <v>2</v>
      </c>
      <c r="H134" s="63">
        <v>1498.96</v>
      </c>
      <c r="I134" s="60"/>
      <c r="J134" s="60" t="s">
        <v>704</v>
      </c>
      <c r="K134" s="64">
        <v>2.4744212962962962E-3</v>
      </c>
      <c r="L134" s="64"/>
      <c r="M134" s="64">
        <v>6.5011574074074071E-4</v>
      </c>
      <c r="N134" s="64">
        <v>1.375115740740741E-3</v>
      </c>
      <c r="O134" s="64">
        <v>1.1237268518518519E-3</v>
      </c>
      <c r="P134" s="64"/>
      <c r="Q134" s="60"/>
      <c r="R134" s="65">
        <f t="shared" si="8"/>
        <v>4</v>
      </c>
      <c r="S134" s="86" t="s">
        <v>472</v>
      </c>
    </row>
    <row r="135" spans="1:20" x14ac:dyDescent="0.15">
      <c r="A135" s="59" t="s">
        <v>45</v>
      </c>
      <c r="B135" s="11" t="s">
        <v>249</v>
      </c>
      <c r="C135" s="60" t="s">
        <v>64</v>
      </c>
      <c r="D135" s="61" t="s">
        <v>520</v>
      </c>
      <c r="E135" s="61" t="s">
        <v>519</v>
      </c>
      <c r="F135" s="62" t="s">
        <v>134</v>
      </c>
      <c r="G135" s="60">
        <v>4</v>
      </c>
      <c r="H135" s="63">
        <v>1475.14</v>
      </c>
      <c r="I135" s="60"/>
      <c r="J135" s="60" t="s">
        <v>479</v>
      </c>
      <c r="K135" s="64">
        <v>2.9196759259259263E-3</v>
      </c>
      <c r="L135" s="64">
        <v>1.2437499999999998E-3</v>
      </c>
      <c r="M135" s="64">
        <v>6.122685185185185E-4</v>
      </c>
      <c r="N135" s="64"/>
      <c r="O135" s="64">
        <v>1.0513888888888888E-3</v>
      </c>
      <c r="P135" s="64"/>
      <c r="Q135" s="60" t="s">
        <v>144</v>
      </c>
      <c r="R135" s="65">
        <f t="shared" si="8"/>
        <v>4</v>
      </c>
      <c r="S135" s="86" t="s">
        <v>472</v>
      </c>
    </row>
    <row r="136" spans="1:20" s="9" customFormat="1" ht="27.5" customHeight="1" x14ac:dyDescent="0.2">
      <c r="A136" s="104" t="s">
        <v>744</v>
      </c>
      <c r="B136" s="105"/>
      <c r="C136" s="105"/>
      <c r="D136" s="105"/>
      <c r="E136" s="105"/>
      <c r="F136" s="105"/>
      <c r="G136" s="105"/>
      <c r="H136" s="105"/>
      <c r="I136" s="105"/>
      <c r="J136" s="105"/>
      <c r="K136" s="105"/>
      <c r="L136" s="105"/>
      <c r="M136" s="105"/>
      <c r="N136" s="105"/>
      <c r="O136" s="105"/>
      <c r="P136" s="105"/>
      <c r="Q136" s="105"/>
      <c r="R136" s="105"/>
      <c r="S136" s="106"/>
      <c r="T136" s="78"/>
    </row>
    <row r="137" spans="1:20" x14ac:dyDescent="0.15">
      <c r="A137" s="2" t="s">
        <v>629</v>
      </c>
      <c r="B137" s="11" t="s">
        <v>244</v>
      </c>
      <c r="C137" s="11" t="s">
        <v>64</v>
      </c>
      <c r="D137" s="10" t="s">
        <v>611</v>
      </c>
      <c r="E137" s="10" t="s">
        <v>612</v>
      </c>
      <c r="F137" s="12" t="s">
        <v>134</v>
      </c>
      <c r="G137" s="55">
        <v>1</v>
      </c>
      <c r="H137" s="13">
        <v>2337.6799999999998</v>
      </c>
      <c r="I137" s="11"/>
      <c r="J137" s="11" t="s">
        <v>610</v>
      </c>
      <c r="K137" s="14"/>
      <c r="L137" s="14">
        <v>8.1053240740740738E-4</v>
      </c>
      <c r="M137" s="14">
        <v>4.2476851851851855E-4</v>
      </c>
      <c r="N137" s="14">
        <v>8.706018518518519E-4</v>
      </c>
      <c r="O137" s="14">
        <v>6.7592592592592585E-4</v>
      </c>
      <c r="P137" s="14"/>
      <c r="Q137" s="11" t="s">
        <v>144</v>
      </c>
      <c r="R137" s="15">
        <f>IF(OR(C137="AK Offen",C137="AK 17/18"),COUNT(K137:P137),"")</f>
        <v>4</v>
      </c>
      <c r="S137" s="85" t="s">
        <v>181</v>
      </c>
      <c r="T137" s="79" t="s">
        <v>633</v>
      </c>
    </row>
    <row r="138" spans="1:20" x14ac:dyDescent="0.15">
      <c r="A138" s="2" t="str">
        <f>IF(E138&lt;&gt;"",'[2]Ansprechpartner-Meldung'!$E$2,"")</f>
        <v>RKN</v>
      </c>
      <c r="B138" s="11" t="s">
        <v>244</v>
      </c>
      <c r="C138" s="11" t="s">
        <v>64</v>
      </c>
      <c r="D138" s="10" t="s">
        <v>260</v>
      </c>
      <c r="E138" s="10" t="s">
        <v>246</v>
      </c>
      <c r="F138" s="12" t="s">
        <v>134</v>
      </c>
      <c r="G138" s="55">
        <v>1</v>
      </c>
      <c r="H138" s="13">
        <v>2319.83</v>
      </c>
      <c r="I138" s="11"/>
      <c r="J138" s="11" t="s">
        <v>243</v>
      </c>
      <c r="K138" s="14">
        <v>6.9443287037037034E-3</v>
      </c>
      <c r="L138" s="14"/>
      <c r="M138" s="14">
        <v>3.8020833333333331E-4</v>
      </c>
      <c r="N138" s="14">
        <v>9.7546296296296302E-4</v>
      </c>
      <c r="O138" s="14">
        <v>6.881944444444444E-4</v>
      </c>
      <c r="P138" s="14"/>
      <c r="Q138" s="11" t="s">
        <v>144</v>
      </c>
      <c r="R138" s="15">
        <f>IF(OR(C138="AK Offen",C138="AK 17/18",C138="AK 15/16"),COUNT(K138:P138),"")</f>
        <v>4</v>
      </c>
      <c r="S138" s="85" t="s">
        <v>181</v>
      </c>
      <c r="T138" s="80">
        <v>2</v>
      </c>
    </row>
    <row r="139" spans="1:20" x14ac:dyDescent="0.15">
      <c r="A139" s="2" t="s">
        <v>45</v>
      </c>
      <c r="B139" s="11" t="s">
        <v>244</v>
      </c>
      <c r="C139" s="11" t="s">
        <v>64</v>
      </c>
      <c r="D139" s="10" t="s">
        <v>365</v>
      </c>
      <c r="E139" s="10" t="s">
        <v>521</v>
      </c>
      <c r="F139" s="12" t="s">
        <v>134</v>
      </c>
      <c r="G139" s="55">
        <v>1</v>
      </c>
      <c r="H139" s="13">
        <v>2196.96</v>
      </c>
      <c r="I139" s="11"/>
      <c r="J139" s="11" t="s">
        <v>510</v>
      </c>
      <c r="K139" s="14">
        <v>1.762037037037037E-3</v>
      </c>
      <c r="L139" s="14">
        <v>8.0949074074074072E-4</v>
      </c>
      <c r="M139" s="14">
        <v>4.4629629629629636E-4</v>
      </c>
      <c r="N139" s="14"/>
      <c r="O139" s="14">
        <v>7.1967592592592602E-4</v>
      </c>
      <c r="P139" s="14"/>
      <c r="Q139" s="11" t="s">
        <v>144</v>
      </c>
      <c r="R139" s="15">
        <f>IF(OR(C139="AK Offen",C139="AK 17/18"),COUNT(K139:P139),"")</f>
        <v>4</v>
      </c>
      <c r="S139" s="85" t="s">
        <v>181</v>
      </c>
      <c r="T139" s="79" t="s">
        <v>749</v>
      </c>
    </row>
    <row r="140" spans="1:20" x14ac:dyDescent="0.15">
      <c r="A140" s="36" t="s">
        <v>55</v>
      </c>
      <c r="B140" s="11" t="s">
        <v>244</v>
      </c>
      <c r="C140" s="11" t="s">
        <v>64</v>
      </c>
      <c r="D140" s="11" t="s">
        <v>423</v>
      </c>
      <c r="E140" s="11" t="s">
        <v>424</v>
      </c>
      <c r="F140" s="12" t="s">
        <v>131</v>
      </c>
      <c r="G140" s="55">
        <v>1</v>
      </c>
      <c r="H140" s="13">
        <v>2158.5</v>
      </c>
      <c r="I140" s="11"/>
      <c r="J140" s="11" t="s">
        <v>410</v>
      </c>
      <c r="K140" s="14">
        <v>1.7952546296296299E-3</v>
      </c>
      <c r="L140" s="14">
        <v>8.587962962962963E-4</v>
      </c>
      <c r="M140" s="14">
        <v>4.2986111111111111E-4</v>
      </c>
      <c r="N140" s="14">
        <v>6.9443287037037034E-3</v>
      </c>
      <c r="O140" s="14"/>
      <c r="P140" s="14"/>
      <c r="Q140" s="11" t="s">
        <v>144</v>
      </c>
      <c r="R140" s="38">
        <f>IF(OR(C140="AK Offen",C140="AK 17/18"),COUNT(K140:P140),"")</f>
        <v>4</v>
      </c>
      <c r="S140" s="85" t="s">
        <v>181</v>
      </c>
      <c r="T140" s="80">
        <v>4</v>
      </c>
    </row>
    <row r="141" spans="1:20" x14ac:dyDescent="0.15">
      <c r="A141" s="2" t="s">
        <v>48</v>
      </c>
      <c r="B141" s="11" t="s">
        <v>244</v>
      </c>
      <c r="C141" s="11" t="s">
        <v>64</v>
      </c>
      <c r="D141" s="10" t="s">
        <v>132</v>
      </c>
      <c r="E141" s="10" t="s">
        <v>133</v>
      </c>
      <c r="F141" s="12" t="s">
        <v>134</v>
      </c>
      <c r="G141" s="11">
        <v>1</v>
      </c>
      <c r="H141" s="13">
        <v>2082.64</v>
      </c>
      <c r="I141" s="11"/>
      <c r="J141" s="11" t="s">
        <v>143</v>
      </c>
      <c r="K141" s="14">
        <v>1.8336805555555554E-3</v>
      </c>
      <c r="L141" s="14"/>
      <c r="M141" s="14">
        <v>4.4849537037037037E-4</v>
      </c>
      <c r="N141" s="14">
        <v>1.0387731481481483E-3</v>
      </c>
      <c r="O141" s="14">
        <v>7.7743055555555551E-4</v>
      </c>
      <c r="P141" s="14"/>
      <c r="Q141" s="11" t="s">
        <v>144</v>
      </c>
      <c r="R141" s="15">
        <f>IF(OR(C141="AK Offen",C141="AK 17/18"),COUNT(K141:P141),"")</f>
        <v>4</v>
      </c>
      <c r="S141" s="85" t="s">
        <v>181</v>
      </c>
      <c r="T141" s="80">
        <v>5</v>
      </c>
    </row>
    <row r="142" spans="1:20" x14ac:dyDescent="0.15">
      <c r="A142" s="2" t="s">
        <v>83</v>
      </c>
      <c r="B142" s="11" t="s">
        <v>244</v>
      </c>
      <c r="C142" s="11" t="s">
        <v>64</v>
      </c>
      <c r="D142" s="10" t="s">
        <v>194</v>
      </c>
      <c r="E142" s="10" t="s">
        <v>642</v>
      </c>
      <c r="F142" s="39" t="s">
        <v>131</v>
      </c>
      <c r="G142" s="39" t="s">
        <v>633</v>
      </c>
      <c r="H142" s="13">
        <v>2081.9699999999998</v>
      </c>
      <c r="I142" s="11"/>
      <c r="J142" s="10" t="s">
        <v>634</v>
      </c>
      <c r="K142" s="14">
        <v>1.8813657407407407E-3</v>
      </c>
      <c r="L142" s="14">
        <v>8.0601851851851852E-4</v>
      </c>
      <c r="M142" s="14">
        <v>4.696759259259259E-4</v>
      </c>
      <c r="N142" s="14"/>
      <c r="O142" s="14">
        <v>7.64699074074074E-4</v>
      </c>
      <c r="P142" s="14"/>
      <c r="Q142" s="10" t="s">
        <v>144</v>
      </c>
      <c r="R142" s="15">
        <f>IF(OR(C142="AK Offen",C142="AK 17/18",C142="AK 15/16"),COUNT(K142:P142),"")</f>
        <v>4</v>
      </c>
      <c r="S142" s="85" t="s">
        <v>181</v>
      </c>
      <c r="T142" s="80">
        <v>6</v>
      </c>
    </row>
    <row r="143" spans="1:20" x14ac:dyDescent="0.15">
      <c r="A143" s="2" t="s">
        <v>75</v>
      </c>
      <c r="B143" s="11" t="s">
        <v>244</v>
      </c>
      <c r="C143" s="11" t="s">
        <v>64</v>
      </c>
      <c r="D143" s="10" t="s">
        <v>268</v>
      </c>
      <c r="E143" s="10" t="s">
        <v>684</v>
      </c>
      <c r="F143" s="12" t="s">
        <v>134</v>
      </c>
      <c r="G143" s="55">
        <v>1</v>
      </c>
      <c r="H143" s="13">
        <v>1615.55</v>
      </c>
      <c r="I143" s="11"/>
      <c r="J143" s="11" t="s">
        <v>19</v>
      </c>
      <c r="K143" s="14">
        <v>2.079513888888889E-3</v>
      </c>
      <c r="L143" s="14">
        <v>9.8125000000000013E-4</v>
      </c>
      <c r="M143" s="14">
        <v>5.807870370370371E-4</v>
      </c>
      <c r="N143" s="14"/>
      <c r="O143" s="14">
        <v>9.0000000000000008E-4</v>
      </c>
      <c r="P143" s="14"/>
      <c r="Q143" s="11" t="s">
        <v>196</v>
      </c>
      <c r="R143" s="15">
        <f t="shared" ref="R143:R148" si="9">IF(OR(C143="AK Offen",C143="AK 17/18"),COUNT(K143:P143),"")</f>
        <v>4</v>
      </c>
      <c r="S143" s="85" t="s">
        <v>181</v>
      </c>
      <c r="T143" s="79" t="s">
        <v>753</v>
      </c>
    </row>
    <row r="144" spans="1:20" ht="13.25" customHeight="1" x14ac:dyDescent="0.2">
      <c r="A144" s="2" t="s">
        <v>80</v>
      </c>
      <c r="B144" s="11" t="s">
        <v>244</v>
      </c>
      <c r="C144" s="11" t="s">
        <v>64</v>
      </c>
      <c r="D144" s="11" t="s">
        <v>302</v>
      </c>
      <c r="E144" s="11" t="s">
        <v>303</v>
      </c>
      <c r="F144" s="12" t="s">
        <v>131</v>
      </c>
      <c r="G144" s="55">
        <v>1</v>
      </c>
      <c r="H144" s="13">
        <v>0</v>
      </c>
      <c r="I144" s="11"/>
      <c r="J144" s="11" t="s">
        <v>293</v>
      </c>
      <c r="K144" s="31">
        <v>6.9443287037037034E-3</v>
      </c>
      <c r="L144" s="31">
        <v>6.9443287037037034E-3</v>
      </c>
      <c r="M144" s="31">
        <v>6.9443287037037034E-3</v>
      </c>
      <c r="N144" s="14"/>
      <c r="O144" s="31">
        <v>6.9443287037037034E-3</v>
      </c>
      <c r="P144" s="14"/>
      <c r="Q144" s="11" t="s">
        <v>144</v>
      </c>
      <c r="R144" s="15">
        <f t="shared" si="9"/>
        <v>4</v>
      </c>
      <c r="S144" s="85" t="s">
        <v>181</v>
      </c>
      <c r="T144" s="79" t="s">
        <v>754</v>
      </c>
    </row>
    <row r="145" spans="1:20" x14ac:dyDescent="0.15">
      <c r="A145" s="2" t="s">
        <v>629</v>
      </c>
      <c r="B145" s="11" t="s">
        <v>244</v>
      </c>
      <c r="C145" s="11" t="s">
        <v>64</v>
      </c>
      <c r="D145" s="10" t="s">
        <v>613</v>
      </c>
      <c r="E145" s="10" t="s">
        <v>614</v>
      </c>
      <c r="F145" s="12" t="s">
        <v>134</v>
      </c>
      <c r="G145" s="55">
        <v>2</v>
      </c>
      <c r="H145" s="13">
        <v>2262.73</v>
      </c>
      <c r="I145" s="11"/>
      <c r="J145" s="11" t="s">
        <v>610</v>
      </c>
      <c r="K145" s="14">
        <v>1.7950231481481482E-3</v>
      </c>
      <c r="L145" s="14"/>
      <c r="M145" s="14">
        <v>4.3379629629629627E-4</v>
      </c>
      <c r="N145" s="14">
        <v>9.1759259259259268E-4</v>
      </c>
      <c r="O145" s="14">
        <v>8.1354166666666673E-4</v>
      </c>
      <c r="P145" s="14"/>
      <c r="Q145" s="11" t="s">
        <v>144</v>
      </c>
      <c r="R145" s="15">
        <f t="shared" si="9"/>
        <v>4</v>
      </c>
      <c r="S145" s="85" t="s">
        <v>181</v>
      </c>
      <c r="T145" s="79" t="s">
        <v>755</v>
      </c>
    </row>
    <row r="146" spans="1:20" s="75" customFormat="1" x14ac:dyDescent="0.15">
      <c r="A146" s="74" t="s">
        <v>45</v>
      </c>
      <c r="B146" s="35" t="s">
        <v>244</v>
      </c>
      <c r="C146" s="35" t="s">
        <v>64</v>
      </c>
      <c r="D146" s="69" t="s">
        <v>522</v>
      </c>
      <c r="E146" s="69" t="s">
        <v>272</v>
      </c>
      <c r="F146" s="76" t="s">
        <v>131</v>
      </c>
      <c r="G146" s="77">
        <v>2</v>
      </c>
      <c r="H146" s="71">
        <v>1863.73</v>
      </c>
      <c r="I146" s="35"/>
      <c r="J146" s="35" t="s">
        <v>513</v>
      </c>
      <c r="K146" s="72">
        <v>1.9293981481481482E-3</v>
      </c>
      <c r="L146" s="72">
        <v>8.6921296296296302E-4</v>
      </c>
      <c r="M146" s="72">
        <v>4.9583333333333337E-4</v>
      </c>
      <c r="N146" s="72"/>
      <c r="O146" s="72">
        <v>8.2337962962962963E-4</v>
      </c>
      <c r="P146" s="72"/>
      <c r="Q146" s="35" t="s">
        <v>144</v>
      </c>
      <c r="R146" s="73">
        <f t="shared" si="9"/>
        <v>4</v>
      </c>
      <c r="S146" s="87" t="s">
        <v>181</v>
      </c>
      <c r="T146" s="81">
        <v>10</v>
      </c>
    </row>
    <row r="147" spans="1:20" s="75" customFormat="1" x14ac:dyDescent="0.15">
      <c r="A147" s="74" t="s">
        <v>45</v>
      </c>
      <c r="B147" s="35" t="s">
        <v>244</v>
      </c>
      <c r="C147" s="35" t="s">
        <v>64</v>
      </c>
      <c r="D147" s="69" t="s">
        <v>523</v>
      </c>
      <c r="E147" s="69" t="s">
        <v>524</v>
      </c>
      <c r="F147" s="76" t="s">
        <v>134</v>
      </c>
      <c r="G147" s="77">
        <v>3</v>
      </c>
      <c r="H147" s="71">
        <v>1852.08</v>
      </c>
      <c r="I147" s="35"/>
      <c r="J147" s="35" t="s">
        <v>485</v>
      </c>
      <c r="K147" s="72">
        <v>2.0614583333333335E-3</v>
      </c>
      <c r="L147" s="72">
        <v>9.5937500000000005E-4</v>
      </c>
      <c r="M147" s="72">
        <v>4.9756944444444447E-4</v>
      </c>
      <c r="N147" s="72">
        <v>1.0520833333333335E-3</v>
      </c>
      <c r="O147" s="72"/>
      <c r="P147" s="72"/>
      <c r="Q147" s="35" t="s">
        <v>144</v>
      </c>
      <c r="R147" s="73">
        <f t="shared" si="9"/>
        <v>4</v>
      </c>
      <c r="S147" s="87" t="s">
        <v>181</v>
      </c>
      <c r="T147" s="81">
        <v>11</v>
      </c>
    </row>
    <row r="148" spans="1:20" ht="13.25" customHeight="1" x14ac:dyDescent="0.15">
      <c r="A148" s="59" t="s">
        <v>45</v>
      </c>
      <c r="B148" s="11" t="s">
        <v>244</v>
      </c>
      <c r="C148" s="60" t="s">
        <v>64</v>
      </c>
      <c r="D148" s="61" t="s">
        <v>525</v>
      </c>
      <c r="E148" s="61" t="s">
        <v>526</v>
      </c>
      <c r="F148" s="62" t="s">
        <v>134</v>
      </c>
      <c r="G148" s="67">
        <v>4</v>
      </c>
      <c r="H148" s="63">
        <v>1683.55</v>
      </c>
      <c r="I148" s="60"/>
      <c r="J148" s="60" t="s">
        <v>485</v>
      </c>
      <c r="K148" s="64">
        <v>2.1936342592592593E-3</v>
      </c>
      <c r="L148" s="64">
        <v>9.4814814814814805E-4</v>
      </c>
      <c r="M148" s="64">
        <v>5.2245370370370369E-4</v>
      </c>
      <c r="N148" s="64"/>
      <c r="O148" s="64">
        <v>9.0601851851851857E-4</v>
      </c>
      <c r="P148" s="64"/>
      <c r="Q148" s="60" t="s">
        <v>144</v>
      </c>
      <c r="R148" s="65">
        <f t="shared" si="9"/>
        <v>4</v>
      </c>
      <c r="S148" s="86" t="s">
        <v>472</v>
      </c>
    </row>
    <row r="149" spans="1:20" s="9" customFormat="1" ht="27.5" customHeight="1" x14ac:dyDescent="0.2">
      <c r="A149" s="104" t="s">
        <v>745</v>
      </c>
      <c r="B149" s="105"/>
      <c r="C149" s="105"/>
      <c r="D149" s="105"/>
      <c r="E149" s="105"/>
      <c r="F149" s="105"/>
      <c r="G149" s="105"/>
      <c r="H149" s="105"/>
      <c r="I149" s="105"/>
      <c r="J149" s="105"/>
      <c r="K149" s="105"/>
      <c r="L149" s="105"/>
      <c r="M149" s="105"/>
      <c r="N149" s="105"/>
      <c r="O149" s="105"/>
      <c r="P149" s="105"/>
      <c r="Q149" s="105"/>
      <c r="R149" s="105"/>
      <c r="S149" s="106"/>
      <c r="T149" s="78"/>
    </row>
    <row r="150" spans="1:20" x14ac:dyDescent="0.15">
      <c r="A150" s="2" t="s">
        <v>45</v>
      </c>
      <c r="B150" s="11" t="s">
        <v>249</v>
      </c>
      <c r="C150" s="11" t="s">
        <v>65</v>
      </c>
      <c r="D150" s="10" t="s">
        <v>469</v>
      </c>
      <c r="E150" s="10" t="s">
        <v>473</v>
      </c>
      <c r="F150" s="12" t="s">
        <v>277</v>
      </c>
      <c r="G150" s="11">
        <v>1</v>
      </c>
      <c r="H150" s="13">
        <v>2518.11</v>
      </c>
      <c r="I150" s="11"/>
      <c r="J150" s="11" t="s">
        <v>485</v>
      </c>
      <c r="K150" s="14">
        <v>1.7359953703703702E-3</v>
      </c>
      <c r="L150" s="14">
        <v>8.2164351851851853E-4</v>
      </c>
      <c r="M150" s="14">
        <v>4.6111111111111114E-4</v>
      </c>
      <c r="N150" s="14"/>
      <c r="O150" s="14"/>
      <c r="P150" s="14">
        <v>1.9620370370370369E-3</v>
      </c>
      <c r="Q150" s="11" t="s">
        <v>144</v>
      </c>
      <c r="R150" s="15">
        <f>IF(OR(C150="AK Offen",C150="AK 17/18"),COUNT(K150:P150),"")</f>
        <v>4</v>
      </c>
      <c r="S150" s="85" t="s">
        <v>181</v>
      </c>
      <c r="T150" s="80">
        <v>1</v>
      </c>
    </row>
    <row r="151" spans="1:20" x14ac:dyDescent="0.15">
      <c r="A151" s="2" t="s">
        <v>83</v>
      </c>
      <c r="B151" s="11" t="s">
        <v>249</v>
      </c>
      <c r="C151" s="11" t="s">
        <v>65</v>
      </c>
      <c r="D151" s="10" t="s">
        <v>643</v>
      </c>
      <c r="E151" s="10" t="s">
        <v>644</v>
      </c>
      <c r="F151" s="39" t="s">
        <v>226</v>
      </c>
      <c r="G151" s="39" t="s">
        <v>633</v>
      </c>
      <c r="H151" s="13">
        <v>2357.85</v>
      </c>
      <c r="I151" s="11"/>
      <c r="J151" s="10" t="s">
        <v>634</v>
      </c>
      <c r="K151" s="14"/>
      <c r="L151" s="14">
        <v>8.3645833333333326E-4</v>
      </c>
      <c r="M151" s="14">
        <v>4.8043981481481478E-4</v>
      </c>
      <c r="N151" s="14">
        <v>1.0674768518518518E-3</v>
      </c>
      <c r="O151" s="14"/>
      <c r="P151" s="14">
        <v>2.0140046296296299E-3</v>
      </c>
      <c r="Q151" s="10" t="s">
        <v>144</v>
      </c>
      <c r="R151" s="15">
        <f>IF(OR(C151="AK Offen",C151="AK 17/18",C151="AK 15/16"),COUNT(K151:P151),"")</f>
        <v>4</v>
      </c>
      <c r="S151" s="85" t="s">
        <v>181</v>
      </c>
      <c r="T151" s="80">
        <v>2</v>
      </c>
    </row>
    <row r="152" spans="1:20" x14ac:dyDescent="0.15">
      <c r="A152" s="2" t="s">
        <v>76</v>
      </c>
      <c r="B152" s="11" t="s">
        <v>249</v>
      </c>
      <c r="C152" s="11" t="s">
        <v>65</v>
      </c>
      <c r="D152" s="10" t="s">
        <v>213</v>
      </c>
      <c r="E152" s="10" t="s">
        <v>214</v>
      </c>
      <c r="F152" s="12" t="s">
        <v>215</v>
      </c>
      <c r="G152" s="11">
        <v>1</v>
      </c>
      <c r="H152" s="13">
        <v>2340.6999999999998</v>
      </c>
      <c r="I152" s="11"/>
      <c r="J152" s="11" t="s">
        <v>190</v>
      </c>
      <c r="K152" s="14">
        <v>1.8399305555555554E-3</v>
      </c>
      <c r="L152" s="14">
        <v>9.2025462962962948E-4</v>
      </c>
      <c r="M152" s="14"/>
      <c r="N152" s="14">
        <v>1.0306712962962962E-3</v>
      </c>
      <c r="O152" s="14"/>
      <c r="P152" s="14">
        <v>2.0309027777777777E-3</v>
      </c>
      <c r="Q152" s="11" t="s">
        <v>144</v>
      </c>
      <c r="R152" s="15">
        <f>IF(OR(C152="AK Offen",C152="AK 17/18"),COUNT(K152:P152),"")</f>
        <v>4</v>
      </c>
      <c r="S152" s="85" t="s">
        <v>181</v>
      </c>
      <c r="T152" s="80">
        <v>3</v>
      </c>
    </row>
    <row r="153" spans="1:20" x14ac:dyDescent="0.15">
      <c r="A153" s="2" t="str">
        <f>IF(E153&lt;&gt;"",'[2]Ansprechpartner-Meldung'!$E$2,"")</f>
        <v>RKN</v>
      </c>
      <c r="B153" s="11" t="s">
        <v>249</v>
      </c>
      <c r="C153" s="11" t="s">
        <v>65</v>
      </c>
      <c r="D153" s="10" t="s">
        <v>261</v>
      </c>
      <c r="E153" s="10" t="s">
        <v>262</v>
      </c>
      <c r="F153" s="12" t="s">
        <v>263</v>
      </c>
      <c r="G153" s="55">
        <v>1</v>
      </c>
      <c r="H153" s="13">
        <v>2112.54</v>
      </c>
      <c r="I153" s="11"/>
      <c r="J153" s="11" t="s">
        <v>243</v>
      </c>
      <c r="K153" s="14">
        <v>1.9981481481481482E-3</v>
      </c>
      <c r="L153" s="14">
        <v>9.3796296296296293E-4</v>
      </c>
      <c r="M153" s="14">
        <v>5.2627314814814822E-4</v>
      </c>
      <c r="N153" s="14"/>
      <c r="O153" s="14"/>
      <c r="P153" s="14">
        <v>2.208449074074074E-3</v>
      </c>
      <c r="Q153" s="11" t="s">
        <v>196</v>
      </c>
      <c r="R153" s="15">
        <f>IF(OR(C153="AK Offen",C153="AK 17/18",C153="AK 15/16"),COUNT(K153:P153),"")</f>
        <v>4</v>
      </c>
      <c r="S153" s="85" t="s">
        <v>181</v>
      </c>
      <c r="T153" s="80">
        <v>4</v>
      </c>
    </row>
    <row r="154" spans="1:20" x14ac:dyDescent="0.15">
      <c r="A154" s="2" t="s">
        <v>48</v>
      </c>
      <c r="B154" s="11" t="s">
        <v>249</v>
      </c>
      <c r="C154" s="11" t="s">
        <v>65</v>
      </c>
      <c r="D154" s="10" t="s">
        <v>108</v>
      </c>
      <c r="E154" s="10" t="s">
        <v>109</v>
      </c>
      <c r="F154" s="12" t="s">
        <v>135</v>
      </c>
      <c r="G154" s="11">
        <v>1</v>
      </c>
      <c r="H154" s="13">
        <v>2071.66</v>
      </c>
      <c r="I154" s="11"/>
      <c r="J154" s="11" t="s">
        <v>143</v>
      </c>
      <c r="K154" s="14"/>
      <c r="L154" s="14">
        <v>8.8946759259259263E-4</v>
      </c>
      <c r="M154" s="14">
        <v>5.1782407407407409E-4</v>
      </c>
      <c r="N154" s="14">
        <v>1.1905092592592592E-3</v>
      </c>
      <c r="O154" s="14"/>
      <c r="P154" s="14">
        <v>2.3206018518518519E-3</v>
      </c>
      <c r="Q154" s="11" t="s">
        <v>144</v>
      </c>
      <c r="R154" s="15">
        <f>IF(OR(C154="AK Offen",C154="AK 17/18"),COUNT(K154:P154),"")</f>
        <v>4</v>
      </c>
      <c r="S154" s="85" t="s">
        <v>181</v>
      </c>
      <c r="T154" s="80">
        <v>5</v>
      </c>
    </row>
    <row r="155" spans="1:20" x14ac:dyDescent="0.15">
      <c r="A155" s="2" t="s">
        <v>81</v>
      </c>
      <c r="B155" s="11" t="s">
        <v>249</v>
      </c>
      <c r="C155" s="11" t="s">
        <v>65</v>
      </c>
      <c r="D155" s="10" t="s">
        <v>727</v>
      </c>
      <c r="E155" s="10" t="s">
        <v>728</v>
      </c>
      <c r="F155" s="12" t="s">
        <v>178</v>
      </c>
      <c r="G155" s="11">
        <v>1</v>
      </c>
      <c r="H155" s="13">
        <v>2040.04</v>
      </c>
      <c r="I155" s="11"/>
      <c r="J155" s="11" t="s">
        <v>705</v>
      </c>
      <c r="K155" s="14"/>
      <c r="L155" s="14">
        <v>9.4745370370370372E-4</v>
      </c>
      <c r="M155" s="14">
        <v>5.2372685185185183E-4</v>
      </c>
      <c r="N155" s="14">
        <v>1.1510416666666667E-3</v>
      </c>
      <c r="O155" s="14"/>
      <c r="P155" s="14">
        <v>2.2436342592592595E-3</v>
      </c>
      <c r="Q155" s="11"/>
      <c r="R155" s="15">
        <f>IF(OR(C155="AK Offen",C155="AK 17/18"),COUNT(K155:P155),"")</f>
        <v>4</v>
      </c>
      <c r="S155" s="85" t="s">
        <v>181</v>
      </c>
      <c r="T155" s="80">
        <v>6</v>
      </c>
    </row>
    <row r="156" spans="1:20" x14ac:dyDescent="0.15">
      <c r="A156" s="2" t="s">
        <v>629</v>
      </c>
      <c r="B156" s="11" t="s">
        <v>249</v>
      </c>
      <c r="C156" s="11" t="s">
        <v>65</v>
      </c>
      <c r="D156" s="10" t="s">
        <v>609</v>
      </c>
      <c r="E156" s="10" t="s">
        <v>608</v>
      </c>
      <c r="F156" s="12" t="s">
        <v>307</v>
      </c>
      <c r="G156" s="11">
        <v>1</v>
      </c>
      <c r="H156" s="13">
        <v>0</v>
      </c>
      <c r="I156" s="11"/>
      <c r="J156" s="11" t="s">
        <v>610</v>
      </c>
      <c r="K156" s="14"/>
      <c r="L156" s="14">
        <v>6.9443287037037034E-3</v>
      </c>
      <c r="M156" s="14">
        <v>6.9443287037037034E-3</v>
      </c>
      <c r="N156" s="14">
        <v>6.9443287037037034E-3</v>
      </c>
      <c r="O156" s="14">
        <v>6.9443287037037034E-3</v>
      </c>
      <c r="P156" s="14"/>
      <c r="Q156" s="11" t="s">
        <v>144</v>
      </c>
      <c r="R156" s="15">
        <f>IF(OR(C156="AK Offen",C156="AK 17/18"),COUNT(K156:P156),"")</f>
        <v>4</v>
      </c>
      <c r="S156" s="85" t="s">
        <v>181</v>
      </c>
      <c r="T156" s="80">
        <v>7</v>
      </c>
    </row>
    <row r="157" spans="1:20" ht="13.25" customHeight="1" x14ac:dyDescent="0.2">
      <c r="A157" s="2" t="s">
        <v>80</v>
      </c>
      <c r="B157" s="11" t="s">
        <v>249</v>
      </c>
      <c r="C157" s="11" t="s">
        <v>65</v>
      </c>
      <c r="D157" s="11" t="s">
        <v>304</v>
      </c>
      <c r="E157" s="11" t="s">
        <v>305</v>
      </c>
      <c r="F157" s="12" t="s">
        <v>182</v>
      </c>
      <c r="G157" s="11">
        <v>1</v>
      </c>
      <c r="H157" s="13">
        <v>0</v>
      </c>
      <c r="I157" s="11"/>
      <c r="J157" s="11" t="s">
        <v>293</v>
      </c>
      <c r="K157" s="31">
        <v>6.9443287037037034E-3</v>
      </c>
      <c r="L157" s="31">
        <v>6.9443287037037034E-3</v>
      </c>
      <c r="M157" s="31">
        <v>6.9443287037037034E-3</v>
      </c>
      <c r="N157" s="14"/>
      <c r="O157" s="31"/>
      <c r="P157" s="31">
        <v>6.9443287037037034E-3</v>
      </c>
      <c r="Q157" s="11" t="s">
        <v>144</v>
      </c>
      <c r="R157" s="15">
        <f>IF(OR(C157="AK Offen",C157="AK 17/18"),COUNT(K157:P157),"")</f>
        <v>4</v>
      </c>
      <c r="S157" s="85" t="s">
        <v>181</v>
      </c>
      <c r="T157" s="80">
        <v>8</v>
      </c>
    </row>
    <row r="158" spans="1:20" x14ac:dyDescent="0.15">
      <c r="A158" s="2" t="s">
        <v>75</v>
      </c>
      <c r="B158" s="11" t="s">
        <v>249</v>
      </c>
      <c r="C158" s="11" t="s">
        <v>65</v>
      </c>
      <c r="D158" s="10" t="s">
        <v>685</v>
      </c>
      <c r="E158" s="10" t="s">
        <v>258</v>
      </c>
      <c r="F158" s="12" t="s">
        <v>263</v>
      </c>
      <c r="G158" s="11">
        <v>1</v>
      </c>
      <c r="H158" s="13">
        <v>0</v>
      </c>
      <c r="I158" s="11"/>
      <c r="J158" s="11" t="s">
        <v>19</v>
      </c>
      <c r="K158" s="14">
        <v>6.9443287037037034E-3</v>
      </c>
      <c r="L158" s="14"/>
      <c r="M158" s="14">
        <v>6.9443287037037034E-3</v>
      </c>
      <c r="N158" s="14">
        <v>6.9443287037037034E-3</v>
      </c>
      <c r="O158" s="14">
        <v>6.9443287037037034E-3</v>
      </c>
      <c r="P158" s="14"/>
      <c r="Q158" s="11" t="s">
        <v>144</v>
      </c>
      <c r="R158" s="15">
        <f>IF(OR(C158="AK Offen",C158="AK 17/18"),COUNT(K158:P158),"")</f>
        <v>4</v>
      </c>
      <c r="S158" s="85" t="s">
        <v>181</v>
      </c>
      <c r="T158" s="80">
        <v>9</v>
      </c>
    </row>
    <row r="159" spans="1:20" x14ac:dyDescent="0.15">
      <c r="A159" s="2" t="s">
        <v>83</v>
      </c>
      <c r="B159" s="11" t="s">
        <v>249</v>
      </c>
      <c r="C159" s="11" t="s">
        <v>65</v>
      </c>
      <c r="D159" s="10" t="s">
        <v>616</v>
      </c>
      <c r="E159" s="10" t="s">
        <v>645</v>
      </c>
      <c r="F159" s="39" t="s">
        <v>277</v>
      </c>
      <c r="G159" s="39" t="s">
        <v>636</v>
      </c>
      <c r="H159" s="13">
        <v>2342.64</v>
      </c>
      <c r="I159" s="11"/>
      <c r="J159" s="10" t="s">
        <v>634</v>
      </c>
      <c r="K159" s="14">
        <v>1.8968750000000001E-3</v>
      </c>
      <c r="L159" s="14">
        <v>8.3182870370370366E-4</v>
      </c>
      <c r="M159" s="14">
        <v>4.8553240740740745E-4</v>
      </c>
      <c r="N159" s="14"/>
      <c r="O159" s="14"/>
      <c r="P159" s="14">
        <v>2.0329861111111113E-3</v>
      </c>
      <c r="Q159" s="10" t="s">
        <v>144</v>
      </c>
      <c r="R159" s="15">
        <f>IF(OR(C159="AK Offen",C159="AK 17/18",C159="AK 15/16"),COUNT(K159:P159),"")</f>
        <v>4</v>
      </c>
      <c r="S159" s="85" t="s">
        <v>181</v>
      </c>
      <c r="T159" s="80">
        <v>10</v>
      </c>
    </row>
    <row r="160" spans="1:20" x14ac:dyDescent="0.15">
      <c r="A160" s="2" t="s">
        <v>45</v>
      </c>
      <c r="B160" s="11" t="s">
        <v>249</v>
      </c>
      <c r="C160" s="11" t="s">
        <v>65</v>
      </c>
      <c r="D160" s="10" t="s">
        <v>527</v>
      </c>
      <c r="E160" s="10" t="s">
        <v>528</v>
      </c>
      <c r="F160" s="12" t="s">
        <v>277</v>
      </c>
      <c r="G160" s="11">
        <v>3</v>
      </c>
      <c r="H160" s="13">
        <v>2134.65</v>
      </c>
      <c r="I160" s="11"/>
      <c r="J160" s="11" t="s">
        <v>485</v>
      </c>
      <c r="K160" s="14">
        <v>1.8943287037037036E-3</v>
      </c>
      <c r="L160" s="14">
        <v>9.2465277777777782E-4</v>
      </c>
      <c r="M160" s="14">
        <v>5.118055555555556E-4</v>
      </c>
      <c r="N160" s="14"/>
      <c r="O160" s="14">
        <v>8.5810185185185197E-4</v>
      </c>
      <c r="P160" s="14"/>
      <c r="Q160" s="11" t="s">
        <v>144</v>
      </c>
      <c r="R160" s="15">
        <f t="shared" ref="R160:R165" si="10">IF(OR(C160="AK Offen",C160="AK 17/18"),COUNT(K160:P160),"")</f>
        <v>4</v>
      </c>
      <c r="S160" s="85" t="s">
        <v>181</v>
      </c>
      <c r="T160" s="80">
        <v>11</v>
      </c>
    </row>
    <row r="161" spans="1:20" x14ac:dyDescent="0.15">
      <c r="A161" s="2" t="s">
        <v>45</v>
      </c>
      <c r="B161" s="11" t="s">
        <v>249</v>
      </c>
      <c r="C161" s="11" t="s">
        <v>65</v>
      </c>
      <c r="D161" s="10" t="s">
        <v>208</v>
      </c>
      <c r="E161" s="10" t="s">
        <v>506</v>
      </c>
      <c r="F161" s="12" t="s">
        <v>236</v>
      </c>
      <c r="G161" s="11">
        <v>4</v>
      </c>
      <c r="H161" s="13">
        <v>2115.75</v>
      </c>
      <c r="I161" s="11"/>
      <c r="J161" s="11" t="s">
        <v>485</v>
      </c>
      <c r="K161" s="14">
        <v>1.9761574074074074E-3</v>
      </c>
      <c r="L161" s="14">
        <v>8.8645833333333328E-4</v>
      </c>
      <c r="M161" s="14">
        <v>5.614583333333333E-4</v>
      </c>
      <c r="N161" s="14"/>
      <c r="O161" s="14"/>
      <c r="P161" s="14">
        <v>2.2346064814814815E-3</v>
      </c>
      <c r="Q161" s="11" t="s">
        <v>144</v>
      </c>
      <c r="R161" s="15">
        <f t="shared" si="10"/>
        <v>4</v>
      </c>
      <c r="S161" s="85" t="s">
        <v>181</v>
      </c>
      <c r="T161" s="80">
        <v>12</v>
      </c>
    </row>
    <row r="162" spans="1:20" x14ac:dyDescent="0.15">
      <c r="A162" s="2" t="s">
        <v>45</v>
      </c>
      <c r="B162" s="11" t="s">
        <v>249</v>
      </c>
      <c r="C162" s="11" t="s">
        <v>65</v>
      </c>
      <c r="D162" s="10" t="s">
        <v>254</v>
      </c>
      <c r="E162" s="10" t="s">
        <v>506</v>
      </c>
      <c r="F162" s="12" t="s">
        <v>215</v>
      </c>
      <c r="G162" s="11">
        <v>5</v>
      </c>
      <c r="H162" s="13">
        <v>2062.25</v>
      </c>
      <c r="I162" s="11"/>
      <c r="J162" s="11" t="s">
        <v>485</v>
      </c>
      <c r="K162" s="14">
        <v>1.9625000000000003E-3</v>
      </c>
      <c r="L162" s="14">
        <v>9.6666666666666656E-4</v>
      </c>
      <c r="M162" s="14">
        <v>5.5613425925925926E-4</v>
      </c>
      <c r="N162" s="14"/>
      <c r="O162" s="14"/>
      <c r="P162" s="14">
        <v>2.2346064814814815E-3</v>
      </c>
      <c r="Q162" s="11" t="s">
        <v>144</v>
      </c>
      <c r="R162" s="15">
        <f t="shared" si="10"/>
        <v>4</v>
      </c>
      <c r="S162" s="85" t="s">
        <v>181</v>
      </c>
      <c r="T162" s="80">
        <v>13</v>
      </c>
    </row>
    <row r="163" spans="1:20" x14ac:dyDescent="0.15">
      <c r="A163" s="59" t="s">
        <v>81</v>
      </c>
      <c r="B163" s="11" t="s">
        <v>249</v>
      </c>
      <c r="C163" s="60" t="s">
        <v>65</v>
      </c>
      <c r="D163" s="61" t="s">
        <v>213</v>
      </c>
      <c r="E163" s="61" t="s">
        <v>729</v>
      </c>
      <c r="F163" s="62" t="s">
        <v>223</v>
      </c>
      <c r="G163" s="60">
        <v>2</v>
      </c>
      <c r="H163" s="63">
        <v>1770.82</v>
      </c>
      <c r="I163" s="60"/>
      <c r="J163" s="60" t="s">
        <v>705</v>
      </c>
      <c r="K163" s="64">
        <v>2.0853009259259258E-3</v>
      </c>
      <c r="L163" s="64">
        <v>1.047337962962963E-3</v>
      </c>
      <c r="M163" s="64">
        <v>6.0902777777777778E-4</v>
      </c>
      <c r="N163" s="64"/>
      <c r="O163" s="64"/>
      <c r="P163" s="64">
        <v>2.6114583333333333E-3</v>
      </c>
      <c r="Q163" s="60"/>
      <c r="R163" s="65">
        <f t="shared" si="10"/>
        <v>4</v>
      </c>
      <c r="S163" s="86" t="s">
        <v>472</v>
      </c>
    </row>
    <row r="164" spans="1:20" ht="13.25" customHeight="1" x14ac:dyDescent="0.15">
      <c r="A164" s="59" t="s">
        <v>45</v>
      </c>
      <c r="B164" s="11" t="s">
        <v>249</v>
      </c>
      <c r="C164" s="60" t="s">
        <v>65</v>
      </c>
      <c r="D164" s="61" t="s">
        <v>529</v>
      </c>
      <c r="E164" s="61" t="s">
        <v>530</v>
      </c>
      <c r="F164" s="62" t="s">
        <v>226</v>
      </c>
      <c r="G164" s="60">
        <v>6</v>
      </c>
      <c r="H164" s="63">
        <v>1752.72</v>
      </c>
      <c r="I164" s="60"/>
      <c r="J164" s="60" t="s">
        <v>531</v>
      </c>
      <c r="K164" s="64">
        <v>2.1277777777777779E-3</v>
      </c>
      <c r="L164" s="64">
        <v>1.0298611111111112E-3</v>
      </c>
      <c r="M164" s="64"/>
      <c r="N164" s="64">
        <v>1.3962962962962965E-3</v>
      </c>
      <c r="O164" s="64">
        <v>9.3252314814814814E-4</v>
      </c>
      <c r="P164" s="64"/>
      <c r="Q164" s="60" t="s">
        <v>196</v>
      </c>
      <c r="R164" s="65">
        <f t="shared" si="10"/>
        <v>4</v>
      </c>
      <c r="S164" s="86" t="s">
        <v>472</v>
      </c>
    </row>
    <row r="165" spans="1:20" x14ac:dyDescent="0.15">
      <c r="A165" s="59" t="s">
        <v>45</v>
      </c>
      <c r="B165" s="11" t="s">
        <v>249</v>
      </c>
      <c r="C165" s="60" t="s">
        <v>65</v>
      </c>
      <c r="D165" s="61" t="s">
        <v>532</v>
      </c>
      <c r="E165" s="61" t="s">
        <v>533</v>
      </c>
      <c r="F165" s="62" t="s">
        <v>277</v>
      </c>
      <c r="G165" s="60">
        <v>7</v>
      </c>
      <c r="H165" s="63">
        <v>1703.67</v>
      </c>
      <c r="I165" s="60"/>
      <c r="J165" s="60" t="s">
        <v>485</v>
      </c>
      <c r="K165" s="64"/>
      <c r="L165" s="64">
        <v>1.0011574074074074E-3</v>
      </c>
      <c r="M165" s="64">
        <v>6.0092592592592598E-4</v>
      </c>
      <c r="N165" s="64">
        <v>1.267361111111111E-3</v>
      </c>
      <c r="O165" s="64">
        <v>9.8692129629629629E-4</v>
      </c>
      <c r="P165" s="64"/>
      <c r="Q165" s="60" t="s">
        <v>144</v>
      </c>
      <c r="R165" s="65">
        <f t="shared" si="10"/>
        <v>4</v>
      </c>
      <c r="S165" s="86" t="s">
        <v>472</v>
      </c>
    </row>
    <row r="166" spans="1:20" s="9" customFormat="1" ht="27.5" customHeight="1" x14ac:dyDescent="0.2">
      <c r="A166" s="104" t="s">
        <v>746</v>
      </c>
      <c r="B166" s="105"/>
      <c r="C166" s="105"/>
      <c r="D166" s="105"/>
      <c r="E166" s="105"/>
      <c r="F166" s="105"/>
      <c r="G166" s="105"/>
      <c r="H166" s="105"/>
      <c r="I166" s="105"/>
      <c r="J166" s="105"/>
      <c r="K166" s="105"/>
      <c r="L166" s="105"/>
      <c r="M166" s="105"/>
      <c r="N166" s="105"/>
      <c r="O166" s="105"/>
      <c r="P166" s="105"/>
      <c r="Q166" s="105"/>
      <c r="R166" s="105"/>
      <c r="S166" s="106"/>
      <c r="T166" s="78"/>
    </row>
    <row r="167" spans="1:20" x14ac:dyDescent="0.15">
      <c r="A167" s="2" t="s">
        <v>45</v>
      </c>
      <c r="B167" s="11" t="s">
        <v>244</v>
      </c>
      <c r="C167" s="11" t="s">
        <v>65</v>
      </c>
      <c r="D167" s="10" t="s">
        <v>352</v>
      </c>
      <c r="E167" s="10" t="s">
        <v>476</v>
      </c>
      <c r="F167" s="12" t="s">
        <v>277</v>
      </c>
      <c r="G167" s="11">
        <v>1</v>
      </c>
      <c r="H167" s="13">
        <v>2634.59</v>
      </c>
      <c r="I167" s="11"/>
      <c r="J167" s="11" t="s">
        <v>510</v>
      </c>
      <c r="K167" s="14">
        <v>1.4898148148148147E-3</v>
      </c>
      <c r="L167" s="14">
        <v>6.549768518518519E-4</v>
      </c>
      <c r="M167" s="14">
        <v>3.5219907407407406E-4</v>
      </c>
      <c r="N167" s="14"/>
      <c r="O167" s="14">
        <v>5.9837962962962959E-4</v>
      </c>
      <c r="P167" s="14"/>
      <c r="Q167" s="11" t="s">
        <v>144</v>
      </c>
      <c r="R167" s="15">
        <f>IF(OR(C167="AK Offen",C167="AK 17/18"),COUNT(K167:P167),"")</f>
        <v>4</v>
      </c>
      <c r="S167" s="85" t="s">
        <v>181</v>
      </c>
      <c r="T167" s="80">
        <v>1</v>
      </c>
    </row>
    <row r="168" spans="1:20" x14ac:dyDescent="0.15">
      <c r="A168" s="36" t="s">
        <v>55</v>
      </c>
      <c r="B168" s="11" t="s">
        <v>244</v>
      </c>
      <c r="C168" s="11" t="s">
        <v>65</v>
      </c>
      <c r="D168" s="11" t="s">
        <v>425</v>
      </c>
      <c r="E168" s="11" t="s">
        <v>426</v>
      </c>
      <c r="F168" s="12" t="s">
        <v>226</v>
      </c>
      <c r="G168" s="11">
        <v>1</v>
      </c>
      <c r="H168" s="13">
        <v>2363.54</v>
      </c>
      <c r="I168" s="11"/>
      <c r="J168" s="11" t="s">
        <v>410</v>
      </c>
      <c r="K168" s="14">
        <v>1.5280092592592593E-3</v>
      </c>
      <c r="L168" s="14">
        <v>7.4583333333333348E-4</v>
      </c>
      <c r="M168" s="14">
        <v>4.1157407407407413E-4</v>
      </c>
      <c r="N168" s="14">
        <v>8.4502314814814813E-4</v>
      </c>
      <c r="O168" s="14"/>
      <c r="P168" s="14"/>
      <c r="Q168" s="11" t="s">
        <v>144</v>
      </c>
      <c r="R168" s="38">
        <f>IF(OR(C168="AK Offen",C168="AK 17/18"),COUNT(K168:P168),"")</f>
        <v>4</v>
      </c>
      <c r="S168" s="85" t="s">
        <v>181</v>
      </c>
      <c r="T168" s="80">
        <v>2</v>
      </c>
    </row>
    <row r="169" spans="1:20" x14ac:dyDescent="0.15">
      <c r="A169" s="2" t="s">
        <v>83</v>
      </c>
      <c r="B169" s="11" t="s">
        <v>244</v>
      </c>
      <c r="C169" s="11" t="s">
        <v>65</v>
      </c>
      <c r="D169" s="10" t="s">
        <v>268</v>
      </c>
      <c r="E169" s="10" t="s">
        <v>632</v>
      </c>
      <c r="F169" s="39" t="s">
        <v>226</v>
      </c>
      <c r="G169" s="39" t="s">
        <v>633</v>
      </c>
      <c r="H169" s="13">
        <v>2150.39</v>
      </c>
      <c r="I169" s="11"/>
      <c r="J169" s="10" t="s">
        <v>634</v>
      </c>
      <c r="K169" s="14"/>
      <c r="L169" s="14">
        <v>7.3125000000000002E-4</v>
      </c>
      <c r="M169" s="14">
        <v>4.4085648148148152E-4</v>
      </c>
      <c r="N169" s="14">
        <v>9.3368055555555554E-4</v>
      </c>
      <c r="O169" s="14"/>
      <c r="P169" s="14">
        <v>1.8577546296296296E-3</v>
      </c>
      <c r="Q169" s="10" t="s">
        <v>144</v>
      </c>
      <c r="R169" s="15">
        <f>IF(OR(C169="AK Offen",C169="AK 17/18",C169="AK 15/16"),COUNT(K169:P169),"")</f>
        <v>4</v>
      </c>
      <c r="S169" s="85" t="s">
        <v>181</v>
      </c>
      <c r="T169" s="80">
        <v>3</v>
      </c>
    </row>
    <row r="170" spans="1:20" s="41" customFormat="1" x14ac:dyDescent="0.15">
      <c r="A170" s="2" t="s">
        <v>54</v>
      </c>
      <c r="B170" s="11" t="s">
        <v>244</v>
      </c>
      <c r="C170" s="11" t="s">
        <v>65</v>
      </c>
      <c r="D170" s="10" t="s">
        <v>395</v>
      </c>
      <c r="E170" s="10" t="s">
        <v>396</v>
      </c>
      <c r="F170" s="12" t="s">
        <v>263</v>
      </c>
      <c r="G170" s="11">
        <v>2</v>
      </c>
      <c r="H170" s="13">
        <v>2043.55</v>
      </c>
      <c r="I170" s="82">
        <v>1</v>
      </c>
      <c r="J170" s="11" t="s">
        <v>368</v>
      </c>
      <c r="K170" s="14">
        <v>1.7217592592592595E-3</v>
      </c>
      <c r="L170" s="14"/>
      <c r="M170" s="14">
        <v>6.9443287037037034E-3</v>
      </c>
      <c r="N170" s="14"/>
      <c r="O170" s="14">
        <v>7.349537037037037E-4</v>
      </c>
      <c r="P170" s="14">
        <v>1.972685185185185E-3</v>
      </c>
      <c r="Q170" s="11" t="s">
        <v>144</v>
      </c>
      <c r="R170" s="15">
        <f>IF(OR(C170="AK Offen",C170="AK 17/18"),COUNT(K170:P170),"")</f>
        <v>4</v>
      </c>
      <c r="S170" s="85" t="s">
        <v>181</v>
      </c>
      <c r="T170" s="80">
        <v>4</v>
      </c>
    </row>
    <row r="171" spans="1:20" x14ac:dyDescent="0.15">
      <c r="A171" s="2" t="s">
        <v>48</v>
      </c>
      <c r="B171" s="11" t="s">
        <v>244</v>
      </c>
      <c r="C171" s="11" t="s">
        <v>65</v>
      </c>
      <c r="D171" s="10" t="s">
        <v>136</v>
      </c>
      <c r="E171" s="10" t="s">
        <v>137</v>
      </c>
      <c r="F171" s="12" t="s">
        <v>138</v>
      </c>
      <c r="G171" s="11">
        <v>1</v>
      </c>
      <c r="H171" s="13">
        <v>1931.58</v>
      </c>
      <c r="I171" s="11"/>
      <c r="J171" s="11" t="s">
        <v>143</v>
      </c>
      <c r="K171" s="14">
        <v>1.9766203703703703E-3</v>
      </c>
      <c r="L171" s="14">
        <v>7.9791666666666672E-4</v>
      </c>
      <c r="M171" s="14">
        <v>4.6284722222222219E-4</v>
      </c>
      <c r="N171" s="14"/>
      <c r="O171" s="14"/>
      <c r="P171" s="14">
        <v>1.9853009259259255E-3</v>
      </c>
      <c r="Q171" s="11" t="s">
        <v>144</v>
      </c>
      <c r="R171" s="15">
        <f>IF(OR(C171="AK Offen",C171="AK 17/18"),COUNT(K171:P171),"")</f>
        <v>4</v>
      </c>
      <c r="S171" s="85" t="s">
        <v>181</v>
      </c>
      <c r="T171" s="80">
        <v>5</v>
      </c>
    </row>
    <row r="172" spans="1:20" x14ac:dyDescent="0.15">
      <c r="A172" s="2" t="s">
        <v>75</v>
      </c>
      <c r="B172" s="11" t="s">
        <v>244</v>
      </c>
      <c r="C172" s="11" t="s">
        <v>65</v>
      </c>
      <c r="D172" s="10" t="s">
        <v>352</v>
      </c>
      <c r="E172" s="10" t="s">
        <v>688</v>
      </c>
      <c r="F172" s="12" t="s">
        <v>141</v>
      </c>
      <c r="G172" s="11">
        <v>1</v>
      </c>
      <c r="H172" s="13">
        <v>1856.15</v>
      </c>
      <c r="I172" s="11"/>
      <c r="J172" s="11" t="s">
        <v>19</v>
      </c>
      <c r="K172" s="14">
        <v>1.7653935185185186E-3</v>
      </c>
      <c r="L172" s="14"/>
      <c r="M172" s="14">
        <v>4.6898148148148146E-4</v>
      </c>
      <c r="N172" s="14">
        <v>1.0709490740740742E-3</v>
      </c>
      <c r="O172" s="14">
        <v>8.5092592592592598E-4</v>
      </c>
      <c r="P172" s="14"/>
      <c r="Q172" s="11" t="s">
        <v>144</v>
      </c>
      <c r="R172" s="15">
        <f>IF(OR(C172="AK Offen",C172="AK 17/18"),COUNT(K172:P172),"")</f>
        <v>4</v>
      </c>
      <c r="S172" s="85" t="s">
        <v>181</v>
      </c>
      <c r="T172" s="80">
        <v>6</v>
      </c>
    </row>
    <row r="173" spans="1:20" x14ac:dyDescent="0.15">
      <c r="A173" s="2" t="s">
        <v>81</v>
      </c>
      <c r="B173" s="11" t="s">
        <v>244</v>
      </c>
      <c r="C173" s="11" t="s">
        <v>65</v>
      </c>
      <c r="D173" s="10" t="s">
        <v>730</v>
      </c>
      <c r="E173" s="10" t="s">
        <v>731</v>
      </c>
      <c r="F173" s="12" t="s">
        <v>236</v>
      </c>
      <c r="G173" s="11">
        <v>1</v>
      </c>
      <c r="H173" s="13">
        <v>1767.75</v>
      </c>
      <c r="I173" s="11"/>
      <c r="J173" s="11" t="s">
        <v>705</v>
      </c>
      <c r="K173" s="14"/>
      <c r="L173" s="14">
        <v>8.30787037037037E-4</v>
      </c>
      <c r="M173" s="14">
        <v>4.7719907407407406E-4</v>
      </c>
      <c r="N173" s="14"/>
      <c r="O173" s="14">
        <v>7.8993055555555555E-4</v>
      </c>
      <c r="P173" s="14">
        <v>2.1907407407407405E-3</v>
      </c>
      <c r="Q173" s="11"/>
      <c r="R173" s="15">
        <f>IF(OR(C173="AK Offen",C173="AK 17/18"),COUNT(K173:P173),"")</f>
        <v>4</v>
      </c>
      <c r="S173" s="85" t="s">
        <v>181</v>
      </c>
      <c r="T173" s="80">
        <v>7</v>
      </c>
    </row>
    <row r="174" spans="1:20" ht="13.25" customHeight="1" x14ac:dyDescent="0.2">
      <c r="A174" s="2" t="s">
        <v>80</v>
      </c>
      <c r="B174" s="11" t="s">
        <v>244</v>
      </c>
      <c r="C174" s="11" t="s">
        <v>65</v>
      </c>
      <c r="D174" s="11" t="s">
        <v>306</v>
      </c>
      <c r="E174" s="11" t="s">
        <v>292</v>
      </c>
      <c r="F174" s="12" t="s">
        <v>307</v>
      </c>
      <c r="G174" s="11">
        <v>1</v>
      </c>
      <c r="H174" s="13">
        <v>0</v>
      </c>
      <c r="I174" s="11"/>
      <c r="J174" s="11" t="s">
        <v>293</v>
      </c>
      <c r="K174" s="31">
        <v>6.9443287037037034E-3</v>
      </c>
      <c r="L174" s="31">
        <v>6.9443287037037034E-3</v>
      </c>
      <c r="M174" s="31">
        <v>6.9443287037037034E-3</v>
      </c>
      <c r="N174" s="14"/>
      <c r="O174" s="31"/>
      <c r="P174" s="31">
        <v>6.9443287037037034E-3</v>
      </c>
      <c r="Q174" s="11" t="s">
        <v>144</v>
      </c>
      <c r="R174" s="15">
        <v>4</v>
      </c>
      <c r="S174" s="85" t="s">
        <v>181</v>
      </c>
      <c r="T174" s="80">
        <v>8</v>
      </c>
    </row>
    <row r="175" spans="1:20" x14ac:dyDescent="0.15">
      <c r="A175" s="2" t="s">
        <v>45</v>
      </c>
      <c r="B175" s="11" t="s">
        <v>244</v>
      </c>
      <c r="C175" s="11" t="s">
        <v>65</v>
      </c>
      <c r="D175" s="10" t="s">
        <v>534</v>
      </c>
      <c r="E175" s="10" t="s">
        <v>535</v>
      </c>
      <c r="F175" s="12" t="s">
        <v>263</v>
      </c>
      <c r="G175" s="11">
        <v>2</v>
      </c>
      <c r="H175" s="13">
        <v>2220.9</v>
      </c>
      <c r="I175" s="11"/>
      <c r="J175" s="11" t="s">
        <v>510</v>
      </c>
      <c r="K175" s="14">
        <v>1.6693287037037039E-3</v>
      </c>
      <c r="L175" s="14"/>
      <c r="M175" s="14">
        <v>4.0648148148148141E-4</v>
      </c>
      <c r="N175" s="14">
        <v>8.9699074074074073E-4</v>
      </c>
      <c r="O175" s="14">
        <v>7.2581018518518513E-4</v>
      </c>
      <c r="P175" s="14"/>
      <c r="Q175" s="11" t="s">
        <v>144</v>
      </c>
      <c r="R175" s="15">
        <f>IF(OR(C175="AK Offen",C175="AK 17/18"),COUNT(K175:P175),"")</f>
        <v>4</v>
      </c>
      <c r="S175" s="85" t="s">
        <v>181</v>
      </c>
      <c r="T175" s="80">
        <v>9</v>
      </c>
    </row>
    <row r="176" spans="1:20" x14ac:dyDescent="0.15">
      <c r="A176" s="36" t="s">
        <v>55</v>
      </c>
      <c r="B176" s="11" t="s">
        <v>244</v>
      </c>
      <c r="C176" s="11" t="s">
        <v>65</v>
      </c>
      <c r="D176" s="11" t="s">
        <v>427</v>
      </c>
      <c r="E176" s="11" t="s">
        <v>426</v>
      </c>
      <c r="F176" s="12" t="s">
        <v>277</v>
      </c>
      <c r="G176" s="11">
        <v>2</v>
      </c>
      <c r="H176" s="13">
        <v>2219.1799999999998</v>
      </c>
      <c r="I176" s="11"/>
      <c r="J176" s="11" t="s">
        <v>410</v>
      </c>
      <c r="K176" s="14">
        <v>1.5819444444444446E-3</v>
      </c>
      <c r="L176" s="14"/>
      <c r="M176" s="14">
        <v>4.4120370370370369E-4</v>
      </c>
      <c r="N176" s="14">
        <v>8.7650462962962953E-4</v>
      </c>
      <c r="O176" s="14"/>
      <c r="P176" s="14"/>
      <c r="Q176" s="11" t="s">
        <v>144</v>
      </c>
      <c r="R176" s="38">
        <f>IF(OR(C176="AK Offen",C176="AK 17/18"),COUNT(K176:P176),"")</f>
        <v>3</v>
      </c>
      <c r="S176" s="85" t="s">
        <v>181</v>
      </c>
      <c r="T176" s="80">
        <v>10</v>
      </c>
    </row>
    <row r="177" spans="1:23" x14ac:dyDescent="0.15">
      <c r="A177" s="2" t="s">
        <v>45</v>
      </c>
      <c r="B177" s="11" t="s">
        <v>244</v>
      </c>
      <c r="C177" s="11" t="s">
        <v>65</v>
      </c>
      <c r="D177" s="10" t="s">
        <v>474</v>
      </c>
      <c r="E177" s="10" t="s">
        <v>475</v>
      </c>
      <c r="F177" s="12" t="s">
        <v>236</v>
      </c>
      <c r="G177" s="11">
        <v>3</v>
      </c>
      <c r="H177" s="13">
        <v>2091.2199999999998</v>
      </c>
      <c r="I177" s="11"/>
      <c r="J177" s="11" t="s">
        <v>485</v>
      </c>
      <c r="K177" s="14">
        <v>1.7914351851851852E-3</v>
      </c>
      <c r="L177" s="14">
        <v>7.8333333333333336E-4</v>
      </c>
      <c r="M177" s="14">
        <v>4.615740740740741E-4</v>
      </c>
      <c r="N177" s="14"/>
      <c r="O177" s="14"/>
      <c r="P177" s="14">
        <v>1.8973379629629629E-3</v>
      </c>
      <c r="Q177" s="11" t="s">
        <v>144</v>
      </c>
      <c r="R177" s="15">
        <f>IF(OR(C177="AK Offen",C177="AK 17/18"),COUNT(K177:P177),"")</f>
        <v>4</v>
      </c>
      <c r="S177" s="85" t="s">
        <v>181</v>
      </c>
      <c r="T177" s="80">
        <v>11</v>
      </c>
    </row>
    <row r="178" spans="1:23" x14ac:dyDescent="0.15">
      <c r="A178" s="2" t="s">
        <v>54</v>
      </c>
      <c r="B178" s="11" t="s">
        <v>244</v>
      </c>
      <c r="C178" s="11" t="s">
        <v>65</v>
      </c>
      <c r="D178" s="10" t="s">
        <v>302</v>
      </c>
      <c r="E178" s="10" t="s">
        <v>397</v>
      </c>
      <c r="F178" s="12" t="s">
        <v>141</v>
      </c>
      <c r="G178" s="11">
        <v>3</v>
      </c>
      <c r="H178" s="13">
        <v>2007.22</v>
      </c>
      <c r="I178" s="11"/>
      <c r="J178" s="11" t="s">
        <v>368</v>
      </c>
      <c r="K178" s="14">
        <v>1.7623842592592593E-3</v>
      </c>
      <c r="L178" s="14">
        <v>8.2777777777777765E-4</v>
      </c>
      <c r="M178" s="14">
        <v>4.5902777777777777E-4</v>
      </c>
      <c r="N178" s="14"/>
      <c r="O178" s="14"/>
      <c r="P178" s="14">
        <v>1.9888888888888886E-3</v>
      </c>
      <c r="Q178" s="11" t="s">
        <v>144</v>
      </c>
      <c r="R178" s="15">
        <f>IF(OR(C178="AK Offen",C178="AK 17/18"),COUNT(K178:P178),"")</f>
        <v>4</v>
      </c>
      <c r="S178" s="85" t="s">
        <v>181</v>
      </c>
      <c r="T178" s="80">
        <v>12</v>
      </c>
    </row>
    <row r="179" spans="1:23" x14ac:dyDescent="0.15">
      <c r="A179" s="2" t="s">
        <v>83</v>
      </c>
      <c r="B179" s="11" t="s">
        <v>244</v>
      </c>
      <c r="C179" s="11" t="s">
        <v>65</v>
      </c>
      <c r="D179" s="10" t="s">
        <v>234</v>
      </c>
      <c r="E179" s="10" t="s">
        <v>646</v>
      </c>
      <c r="F179" s="39" t="s">
        <v>263</v>
      </c>
      <c r="G179" s="39" t="s">
        <v>636</v>
      </c>
      <c r="H179" s="13">
        <v>1970.27</v>
      </c>
      <c r="I179" s="11"/>
      <c r="J179" s="10" t="s">
        <v>634</v>
      </c>
      <c r="K179" s="14">
        <v>1.7787037037037036E-3</v>
      </c>
      <c r="L179" s="14">
        <v>8.1354166666666673E-4</v>
      </c>
      <c r="M179" s="14">
        <v>4.5162037037037046E-4</v>
      </c>
      <c r="N179" s="14"/>
      <c r="O179" s="14">
        <v>7.2986111111111114E-4</v>
      </c>
      <c r="P179" s="14"/>
      <c r="Q179" s="10" t="s">
        <v>144</v>
      </c>
      <c r="R179" s="15">
        <f>IF(OR(C179="AK Offen",C179="AK 17/18",C179="AK 15/16"),COUNT(K179:P179),"")</f>
        <v>4</v>
      </c>
      <c r="S179" s="85" t="s">
        <v>181</v>
      </c>
      <c r="T179" s="80">
        <v>13</v>
      </c>
    </row>
    <row r="180" spans="1:23" s="75" customFormat="1" x14ac:dyDescent="0.15">
      <c r="A180" s="74" t="s">
        <v>45</v>
      </c>
      <c r="B180" s="35" t="s">
        <v>244</v>
      </c>
      <c r="C180" s="35" t="s">
        <v>65</v>
      </c>
      <c r="D180" s="69" t="s">
        <v>536</v>
      </c>
      <c r="E180" s="69" t="s">
        <v>537</v>
      </c>
      <c r="F180" s="76" t="s">
        <v>141</v>
      </c>
      <c r="G180" s="35">
        <v>4</v>
      </c>
      <c r="H180" s="71">
        <v>1881.69</v>
      </c>
      <c r="I180" s="35"/>
      <c r="J180" s="35" t="s">
        <v>531</v>
      </c>
      <c r="K180" s="72">
        <v>1.8280092592592593E-3</v>
      </c>
      <c r="L180" s="72">
        <v>9.8831018518518517E-4</v>
      </c>
      <c r="M180" s="72">
        <v>4.7546296296296296E-4</v>
      </c>
      <c r="N180" s="72">
        <v>9.8692129629629629E-4</v>
      </c>
      <c r="O180" s="72"/>
      <c r="P180" s="72"/>
      <c r="Q180" s="35" t="s">
        <v>196</v>
      </c>
      <c r="R180" s="73">
        <f>IF(OR(C180="AK Offen",C180="AK 17/18"),COUNT(K180:P180),"")</f>
        <v>4</v>
      </c>
      <c r="S180" s="87" t="s">
        <v>181</v>
      </c>
      <c r="T180" s="80">
        <v>14</v>
      </c>
    </row>
    <row r="181" spans="1:23" s="75" customFormat="1" x14ac:dyDescent="0.15">
      <c r="A181" s="74" t="s">
        <v>48</v>
      </c>
      <c r="B181" s="35" t="s">
        <v>244</v>
      </c>
      <c r="C181" s="35" t="s">
        <v>65</v>
      </c>
      <c r="D181" s="69" t="s">
        <v>139</v>
      </c>
      <c r="E181" s="69" t="s">
        <v>140</v>
      </c>
      <c r="F181" s="76" t="s">
        <v>141</v>
      </c>
      <c r="G181" s="35">
        <v>2</v>
      </c>
      <c r="H181" s="71">
        <v>1847.48</v>
      </c>
      <c r="I181" s="35"/>
      <c r="J181" s="35" t="s">
        <v>143</v>
      </c>
      <c r="K181" s="72">
        <v>1.9619212962962962E-3</v>
      </c>
      <c r="L181" s="72"/>
      <c r="M181" s="72">
        <v>4.4398148148148145E-4</v>
      </c>
      <c r="N181" s="72">
        <v>1.0188657407407408E-3</v>
      </c>
      <c r="O181" s="72">
        <v>9.0243055555555562E-4</v>
      </c>
      <c r="P181" s="72"/>
      <c r="Q181" s="35" t="s">
        <v>144</v>
      </c>
      <c r="R181" s="73">
        <f>IF(OR(C181="AK Offen",C181="AK 17/18"),COUNT(K181:P181),"")</f>
        <v>4</v>
      </c>
      <c r="S181" s="87" t="s">
        <v>181</v>
      </c>
      <c r="T181" s="80">
        <v>15</v>
      </c>
    </row>
    <row r="182" spans="1:23" s="41" customFormat="1" x14ac:dyDescent="0.15">
      <c r="A182" s="42" t="s">
        <v>736</v>
      </c>
      <c r="B182" s="43" t="s">
        <v>244</v>
      </c>
      <c r="C182" s="43" t="s">
        <v>65</v>
      </c>
      <c r="D182" s="44" t="s">
        <v>734</v>
      </c>
      <c r="E182" s="44" t="s">
        <v>258</v>
      </c>
      <c r="F182" s="45" t="s">
        <v>182</v>
      </c>
      <c r="G182" s="43"/>
      <c r="H182" s="46">
        <v>2311.9</v>
      </c>
      <c r="I182" s="43"/>
      <c r="J182" s="43" t="s">
        <v>735</v>
      </c>
      <c r="K182" s="47">
        <v>1.6515046296296295E-3</v>
      </c>
      <c r="L182" s="47">
        <v>7.003472222222221E-4</v>
      </c>
      <c r="M182" s="48"/>
      <c r="N182" s="48"/>
      <c r="O182" s="47">
        <v>6.5081018518518515E-4</v>
      </c>
      <c r="P182" s="47">
        <v>1.6913194444444447E-3</v>
      </c>
      <c r="Q182" s="43"/>
      <c r="R182" s="49">
        <f>IF(OR(C182="AK Offen",C182="AK 17/18"),COUNT(K182:P182),"")</f>
        <v>4</v>
      </c>
      <c r="S182" s="88" t="s">
        <v>181</v>
      </c>
      <c r="T182" s="80">
        <v>16</v>
      </c>
      <c r="V182" s="40">
        <v>7.003472222222221E-4</v>
      </c>
      <c r="W182" s="40">
        <v>1.6913194444444447E-3</v>
      </c>
    </row>
    <row r="183" spans="1:23" x14ac:dyDescent="0.15">
      <c r="A183" s="59" t="s">
        <v>45</v>
      </c>
      <c r="B183" s="11" t="s">
        <v>244</v>
      </c>
      <c r="C183" s="60" t="s">
        <v>65</v>
      </c>
      <c r="D183" s="61" t="s">
        <v>538</v>
      </c>
      <c r="E183" s="61" t="s">
        <v>539</v>
      </c>
      <c r="F183" s="62" t="s">
        <v>141</v>
      </c>
      <c r="G183" s="60">
        <v>5</v>
      </c>
      <c r="H183" s="63">
        <v>1615.82</v>
      </c>
      <c r="I183" s="60"/>
      <c r="J183" s="60" t="s">
        <v>531</v>
      </c>
      <c r="K183" s="64"/>
      <c r="L183" s="64">
        <v>8.4733796296296293E-4</v>
      </c>
      <c r="M183" s="64">
        <v>5.2314814814814824E-4</v>
      </c>
      <c r="N183" s="64">
        <v>1.1145833333333333E-3</v>
      </c>
      <c r="O183" s="64">
        <v>8.3518518518518501E-4</v>
      </c>
      <c r="P183" s="64"/>
      <c r="Q183" s="60" t="s">
        <v>196</v>
      </c>
      <c r="R183" s="65">
        <f>IF(OR(C183="AK Offen",C183="AK 17/18"),COUNT(K183:P183),"")</f>
        <v>4</v>
      </c>
      <c r="S183" s="86" t="s">
        <v>472</v>
      </c>
    </row>
    <row r="184" spans="1:23" ht="13.25" customHeight="1" x14ac:dyDescent="0.15">
      <c r="A184" s="59" t="s">
        <v>81</v>
      </c>
      <c r="B184" s="11" t="s">
        <v>244</v>
      </c>
      <c r="C184" s="60" t="s">
        <v>65</v>
      </c>
      <c r="D184" s="61" t="s">
        <v>302</v>
      </c>
      <c r="E184" s="61" t="s">
        <v>732</v>
      </c>
      <c r="F184" s="62" t="s">
        <v>277</v>
      </c>
      <c r="G184" s="60">
        <v>2</v>
      </c>
      <c r="H184" s="63">
        <v>1513.45</v>
      </c>
      <c r="I184" s="60"/>
      <c r="J184" s="60" t="s">
        <v>705</v>
      </c>
      <c r="K184" s="64">
        <v>2.1350694444444442E-3</v>
      </c>
      <c r="L184" s="64">
        <v>9.4502314814814807E-4</v>
      </c>
      <c r="M184" s="64">
        <v>5.7268518518518519E-4</v>
      </c>
      <c r="N184" s="64"/>
      <c r="O184" s="64"/>
      <c r="P184" s="64">
        <v>2.5109953703703705E-3</v>
      </c>
      <c r="Q184" s="60"/>
      <c r="R184" s="65">
        <f>IF(OR(C184="AK Offen",C184="AK 17/18"),COUNT(K184:P184),"")</f>
        <v>4</v>
      </c>
      <c r="S184" s="86" t="s">
        <v>472</v>
      </c>
    </row>
    <row r="185" spans="1:23" x14ac:dyDescent="0.15">
      <c r="A185" s="2" t="str">
        <f>IF(E185&lt;&gt;"",#REF!,"")</f>
        <v/>
      </c>
      <c r="B185" s="11"/>
      <c r="C185" s="11"/>
      <c r="D185" s="10"/>
      <c r="E185" s="10"/>
      <c r="F185" s="12"/>
      <c r="G185" s="11"/>
      <c r="H185" s="13"/>
      <c r="I185" s="11"/>
      <c r="J185" s="11"/>
      <c r="K185" s="14"/>
      <c r="L185" s="14"/>
      <c r="M185" s="14"/>
      <c r="N185" s="14"/>
      <c r="O185" s="14"/>
      <c r="P185" s="14"/>
      <c r="Q185" s="11"/>
      <c r="R185" s="15" t="str">
        <f t="shared" ref="R185:R203" si="11">IF(OR(C185="AK Offen",C185="AK 17/18"),COUNT(K185:P185),"")</f>
        <v/>
      </c>
      <c r="S185" s="85"/>
    </row>
    <row r="186" spans="1:23" x14ac:dyDescent="0.15">
      <c r="A186" s="2" t="str">
        <f>IF(E186&lt;&gt;"",#REF!,"")</f>
        <v/>
      </c>
      <c r="B186" s="11"/>
      <c r="C186" s="11"/>
      <c r="D186" s="10"/>
      <c r="E186" s="10"/>
      <c r="F186" s="12"/>
      <c r="G186" s="11"/>
      <c r="H186" s="13"/>
      <c r="I186" s="11"/>
      <c r="J186" s="11"/>
      <c r="K186" s="14"/>
      <c r="L186" s="14"/>
      <c r="M186" s="14"/>
      <c r="N186" s="14"/>
      <c r="O186" s="14"/>
      <c r="P186" s="14"/>
      <c r="Q186" s="11"/>
      <c r="R186" s="15" t="str">
        <f t="shared" si="11"/>
        <v/>
      </c>
      <c r="S186" s="85"/>
    </row>
    <row r="187" spans="1:23" x14ac:dyDescent="0.15">
      <c r="A187" s="2" t="str">
        <f>IF(E187&lt;&gt;"",#REF!,"")</f>
        <v/>
      </c>
      <c r="B187" s="11"/>
      <c r="C187" s="11"/>
      <c r="D187" s="10"/>
      <c r="E187" s="10"/>
      <c r="F187" s="12"/>
      <c r="G187" s="11"/>
      <c r="H187" s="13"/>
      <c r="I187" s="11"/>
      <c r="J187" s="11"/>
      <c r="K187" s="14"/>
      <c r="L187" s="14"/>
      <c r="M187" s="14"/>
      <c r="N187" s="14"/>
      <c r="O187" s="14"/>
      <c r="P187" s="14"/>
      <c r="Q187" s="11"/>
      <c r="R187" s="15" t="str">
        <f t="shared" si="11"/>
        <v/>
      </c>
      <c r="S187" s="85"/>
    </row>
    <row r="188" spans="1:23" x14ac:dyDescent="0.15">
      <c r="A188" s="2" t="str">
        <f>IF(E188&lt;&gt;"",#REF!,"")</f>
        <v/>
      </c>
      <c r="B188" s="11"/>
      <c r="C188" s="11"/>
      <c r="D188" s="10"/>
      <c r="E188" s="10"/>
      <c r="F188" s="12"/>
      <c r="G188" s="11"/>
      <c r="H188" s="13"/>
      <c r="I188" s="11"/>
      <c r="J188" s="11"/>
      <c r="K188" s="14"/>
      <c r="L188" s="14"/>
      <c r="M188" s="14"/>
      <c r="N188" s="14"/>
      <c r="O188" s="14"/>
      <c r="P188" s="14"/>
      <c r="Q188" s="11"/>
      <c r="R188" s="15" t="str">
        <f t="shared" si="11"/>
        <v/>
      </c>
      <c r="S188" s="85"/>
    </row>
    <row r="189" spans="1:23" x14ac:dyDescent="0.15">
      <c r="A189" s="2" t="str">
        <f>IF(E189&lt;&gt;"",#REF!,"")</f>
        <v/>
      </c>
      <c r="B189" s="11"/>
      <c r="C189" s="11"/>
      <c r="D189" s="10"/>
      <c r="E189" s="10"/>
      <c r="F189" s="12"/>
      <c r="G189" s="11"/>
      <c r="H189" s="13"/>
      <c r="I189" s="11"/>
      <c r="J189" s="11"/>
      <c r="K189" s="14"/>
      <c r="L189" s="14"/>
      <c r="M189" s="14"/>
      <c r="N189" s="14"/>
      <c r="O189" s="14"/>
      <c r="P189" s="14"/>
      <c r="Q189" s="11"/>
      <c r="R189" s="15" t="str">
        <f t="shared" si="11"/>
        <v/>
      </c>
      <c r="S189" s="85"/>
    </row>
    <row r="190" spans="1:23" x14ac:dyDescent="0.15">
      <c r="A190" s="2" t="str">
        <f>IF(E190&lt;&gt;"",#REF!,"")</f>
        <v/>
      </c>
      <c r="B190" s="11"/>
      <c r="C190" s="11"/>
      <c r="D190" s="10"/>
      <c r="E190" s="10"/>
      <c r="F190" s="12"/>
      <c r="G190" s="11"/>
      <c r="H190" s="13"/>
      <c r="I190" s="11"/>
      <c r="J190" s="11"/>
      <c r="K190" s="14"/>
      <c r="L190" s="14"/>
      <c r="M190" s="14"/>
      <c r="N190" s="14"/>
      <c r="O190" s="14"/>
      <c r="P190" s="14"/>
      <c r="Q190" s="11"/>
      <c r="R190" s="15" t="str">
        <f t="shared" si="11"/>
        <v/>
      </c>
      <c r="S190" s="85"/>
    </row>
    <row r="191" spans="1:23" x14ac:dyDescent="0.15">
      <c r="A191" s="2" t="str">
        <f>IF(E191&lt;&gt;"",#REF!,"")</f>
        <v/>
      </c>
      <c r="B191" s="11"/>
      <c r="C191" s="11"/>
      <c r="D191" s="10"/>
      <c r="E191" s="10"/>
      <c r="F191" s="12"/>
      <c r="G191" s="11"/>
      <c r="H191" s="13"/>
      <c r="I191" s="11"/>
      <c r="J191" s="11"/>
      <c r="K191" s="14"/>
      <c r="L191" s="14"/>
      <c r="M191" s="14"/>
      <c r="N191" s="14"/>
      <c r="O191" s="14"/>
      <c r="P191" s="14"/>
      <c r="Q191" s="11"/>
      <c r="R191" s="15" t="str">
        <f t="shared" si="11"/>
        <v/>
      </c>
      <c r="S191" s="85"/>
    </row>
    <row r="192" spans="1:23" x14ac:dyDescent="0.15">
      <c r="A192" s="2" t="str">
        <f>IF(E192&lt;&gt;"",#REF!,"")</f>
        <v/>
      </c>
      <c r="B192" s="11"/>
      <c r="C192" s="11"/>
      <c r="D192" s="10"/>
      <c r="E192" s="10"/>
      <c r="F192" s="12"/>
      <c r="G192" s="11"/>
      <c r="H192" s="13"/>
      <c r="I192" s="11"/>
      <c r="J192" s="11"/>
      <c r="K192" s="14"/>
      <c r="L192" s="14"/>
      <c r="M192" s="14"/>
      <c r="N192" s="14"/>
      <c r="O192" s="14"/>
      <c r="P192" s="14"/>
      <c r="Q192" s="11"/>
      <c r="R192" s="15" t="str">
        <f t="shared" si="11"/>
        <v/>
      </c>
      <c r="S192" s="85"/>
    </row>
    <row r="193" spans="1:19" x14ac:dyDescent="0.15">
      <c r="A193" s="2" t="str">
        <f>IF(E193&lt;&gt;"",#REF!,"")</f>
        <v/>
      </c>
      <c r="B193" s="11"/>
      <c r="C193" s="11"/>
      <c r="D193" s="10"/>
      <c r="E193" s="10"/>
      <c r="F193" s="12"/>
      <c r="G193" s="11"/>
      <c r="H193" s="13"/>
      <c r="I193" s="11"/>
      <c r="J193" s="11"/>
      <c r="K193" s="14"/>
      <c r="L193" s="14"/>
      <c r="M193" s="14"/>
      <c r="N193" s="14"/>
      <c r="O193" s="14"/>
      <c r="P193" s="14"/>
      <c r="Q193" s="11"/>
      <c r="R193" s="15" t="str">
        <f t="shared" si="11"/>
        <v/>
      </c>
      <c r="S193" s="85"/>
    </row>
    <row r="194" spans="1:19" x14ac:dyDescent="0.15">
      <c r="A194" s="2" t="str">
        <f>IF(E194&lt;&gt;"",#REF!,"")</f>
        <v/>
      </c>
      <c r="B194" s="11"/>
      <c r="C194" s="11"/>
      <c r="D194" s="10"/>
      <c r="E194" s="10"/>
      <c r="F194" s="12"/>
      <c r="G194" s="11"/>
      <c r="H194" s="13"/>
      <c r="I194" s="11"/>
      <c r="J194" s="11"/>
      <c r="K194" s="14"/>
      <c r="L194" s="14"/>
      <c r="M194" s="14"/>
      <c r="N194" s="14"/>
      <c r="O194" s="14"/>
      <c r="P194" s="14"/>
      <c r="Q194" s="11"/>
      <c r="R194" s="15" t="str">
        <f t="shared" si="11"/>
        <v/>
      </c>
      <c r="S194" s="85"/>
    </row>
    <row r="195" spans="1:19" x14ac:dyDescent="0.15">
      <c r="A195" s="2" t="str">
        <f>IF(E195&lt;&gt;"",#REF!,"")</f>
        <v/>
      </c>
      <c r="B195" s="11"/>
      <c r="C195" s="11"/>
      <c r="D195" s="10"/>
      <c r="E195" s="10"/>
      <c r="F195" s="12"/>
      <c r="G195" s="11"/>
      <c r="H195" s="13"/>
      <c r="I195" s="11"/>
      <c r="J195" s="11"/>
      <c r="K195" s="14"/>
      <c r="L195" s="14"/>
      <c r="M195" s="14"/>
      <c r="N195" s="14"/>
      <c r="O195" s="14"/>
      <c r="P195" s="14"/>
      <c r="Q195" s="11"/>
      <c r="R195" s="15" t="str">
        <f t="shared" si="11"/>
        <v/>
      </c>
      <c r="S195" s="85"/>
    </row>
    <row r="196" spans="1:19" x14ac:dyDescent="0.15">
      <c r="A196" s="2" t="str">
        <f>IF(E196&lt;&gt;"",#REF!,"")</f>
        <v/>
      </c>
      <c r="B196" s="11"/>
      <c r="C196" s="11"/>
      <c r="D196" s="10"/>
      <c r="E196" s="10"/>
      <c r="F196" s="12"/>
      <c r="G196" s="11"/>
      <c r="H196" s="13"/>
      <c r="I196" s="11"/>
      <c r="J196" s="11"/>
      <c r="K196" s="14"/>
      <c r="L196" s="14"/>
      <c r="M196" s="14"/>
      <c r="N196" s="14"/>
      <c r="O196" s="14"/>
      <c r="P196" s="14"/>
      <c r="Q196" s="11"/>
      <c r="R196" s="15" t="str">
        <f t="shared" si="11"/>
        <v/>
      </c>
      <c r="S196" s="85"/>
    </row>
    <row r="197" spans="1:19" x14ac:dyDescent="0.15">
      <c r="A197" s="2" t="str">
        <f>IF(E197&lt;&gt;"",#REF!,"")</f>
        <v/>
      </c>
      <c r="B197" s="11"/>
      <c r="C197" s="11"/>
      <c r="D197" s="10"/>
      <c r="E197" s="10"/>
      <c r="F197" s="12"/>
      <c r="G197" s="11"/>
      <c r="H197" s="13"/>
      <c r="I197" s="11"/>
      <c r="J197" s="11"/>
      <c r="K197" s="14"/>
      <c r="L197" s="14"/>
      <c r="M197" s="14"/>
      <c r="N197" s="14"/>
      <c r="O197" s="14"/>
      <c r="P197" s="14"/>
      <c r="Q197" s="11"/>
      <c r="R197" s="15" t="str">
        <f t="shared" si="11"/>
        <v/>
      </c>
      <c r="S197" s="85"/>
    </row>
    <row r="198" spans="1:19" x14ac:dyDescent="0.15">
      <c r="A198" s="2" t="str">
        <f>IF(E198&lt;&gt;"",#REF!,"")</f>
        <v/>
      </c>
      <c r="B198" s="11"/>
      <c r="C198" s="11"/>
      <c r="D198" s="10"/>
      <c r="E198" s="10"/>
      <c r="F198" s="12"/>
      <c r="G198" s="11"/>
      <c r="H198" s="13"/>
      <c r="I198" s="11"/>
      <c r="J198" s="11"/>
      <c r="K198" s="14"/>
      <c r="L198" s="14"/>
      <c r="M198" s="14"/>
      <c r="N198" s="14"/>
      <c r="O198" s="14"/>
      <c r="P198" s="14"/>
      <c r="Q198" s="11"/>
      <c r="R198" s="15" t="str">
        <f t="shared" si="11"/>
        <v/>
      </c>
      <c r="S198" s="85"/>
    </row>
    <row r="199" spans="1:19" x14ac:dyDescent="0.15">
      <c r="A199" s="2" t="str">
        <f>IF(E199&lt;&gt;"",#REF!,"")</f>
        <v/>
      </c>
      <c r="B199" s="11"/>
      <c r="C199" s="11"/>
      <c r="D199" s="10"/>
      <c r="E199" s="10"/>
      <c r="F199" s="12"/>
      <c r="G199" s="11"/>
      <c r="H199" s="13"/>
      <c r="I199" s="11"/>
      <c r="J199" s="11"/>
      <c r="K199" s="14"/>
      <c r="L199" s="14"/>
      <c r="M199" s="14"/>
      <c r="N199" s="14"/>
      <c r="O199" s="14"/>
      <c r="P199" s="14"/>
      <c r="Q199" s="11"/>
      <c r="R199" s="15" t="str">
        <f t="shared" si="11"/>
        <v/>
      </c>
      <c r="S199" s="85"/>
    </row>
    <row r="200" spans="1:19" x14ac:dyDescent="0.15">
      <c r="A200" s="2" t="str">
        <f>IF(E200&lt;&gt;"",#REF!,"")</f>
        <v/>
      </c>
      <c r="B200" s="11"/>
      <c r="C200" s="11"/>
      <c r="D200" s="10"/>
      <c r="E200" s="10"/>
      <c r="F200" s="12"/>
      <c r="G200" s="11"/>
      <c r="H200" s="13"/>
      <c r="I200" s="11"/>
      <c r="J200" s="11"/>
      <c r="K200" s="14"/>
      <c r="L200" s="14"/>
      <c r="M200" s="14"/>
      <c r="N200" s="14"/>
      <c r="O200" s="14"/>
      <c r="P200" s="14"/>
      <c r="Q200" s="11"/>
      <c r="R200" s="15" t="str">
        <f t="shared" si="11"/>
        <v/>
      </c>
      <c r="S200" s="85"/>
    </row>
    <row r="201" spans="1:19" x14ac:dyDescent="0.15">
      <c r="A201" s="2" t="str">
        <f>IF(E201&lt;&gt;"",#REF!,"")</f>
        <v/>
      </c>
      <c r="B201" s="11"/>
      <c r="C201" s="11"/>
      <c r="D201" s="10"/>
      <c r="E201" s="10"/>
      <c r="F201" s="12"/>
      <c r="G201" s="11"/>
      <c r="H201" s="13"/>
      <c r="I201" s="11"/>
      <c r="J201" s="11"/>
      <c r="K201" s="14"/>
      <c r="L201" s="14"/>
      <c r="M201" s="14"/>
      <c r="N201" s="14"/>
      <c r="O201" s="14"/>
      <c r="P201" s="14"/>
      <c r="Q201" s="11"/>
      <c r="R201" s="15" t="str">
        <f t="shared" si="11"/>
        <v/>
      </c>
      <c r="S201" s="85"/>
    </row>
    <row r="202" spans="1:19" x14ac:dyDescent="0.15">
      <c r="A202" s="2" t="str">
        <f>IF(E202&lt;&gt;"",#REF!,"")</f>
        <v/>
      </c>
      <c r="B202" s="11"/>
      <c r="C202" s="11"/>
      <c r="D202" s="10"/>
      <c r="E202" s="10"/>
      <c r="F202" s="12"/>
      <c r="G202" s="11"/>
      <c r="H202" s="13"/>
      <c r="I202" s="11"/>
      <c r="J202" s="11"/>
      <c r="K202" s="14"/>
      <c r="L202" s="14"/>
      <c r="M202" s="14"/>
      <c r="N202" s="14"/>
      <c r="O202" s="14"/>
      <c r="P202" s="14"/>
      <c r="Q202" s="11"/>
      <c r="R202" s="15" t="str">
        <f t="shared" si="11"/>
        <v/>
      </c>
      <c r="S202" s="85"/>
    </row>
    <row r="203" spans="1:19" x14ac:dyDescent="0.15">
      <c r="A203" s="2" t="str">
        <f>IF(E203&lt;&gt;"",#REF!,"")</f>
        <v/>
      </c>
      <c r="B203" s="11"/>
      <c r="C203" s="11"/>
      <c r="D203" s="10"/>
      <c r="E203" s="10"/>
      <c r="F203" s="12"/>
      <c r="G203" s="11"/>
      <c r="H203" s="13"/>
      <c r="I203" s="11"/>
      <c r="J203" s="11"/>
      <c r="K203" s="14"/>
      <c r="L203" s="14"/>
      <c r="M203" s="14"/>
      <c r="N203" s="14"/>
      <c r="O203" s="14"/>
      <c r="P203" s="14"/>
      <c r="Q203" s="11"/>
      <c r="R203" s="15" t="str">
        <f t="shared" si="11"/>
        <v/>
      </c>
      <c r="S203" s="85"/>
    </row>
    <row r="204" spans="1:19" x14ac:dyDescent="0.15">
      <c r="A204" s="2" t="str">
        <f>IF(E204&lt;&gt;"",#REF!,"")</f>
        <v/>
      </c>
      <c r="B204" s="11"/>
      <c r="C204" s="11"/>
      <c r="D204" s="10"/>
      <c r="E204" s="10"/>
      <c r="F204" s="12"/>
      <c r="G204" s="11"/>
      <c r="H204" s="13"/>
      <c r="I204" s="11"/>
      <c r="J204" s="11"/>
      <c r="K204" s="14"/>
      <c r="L204" s="14"/>
      <c r="M204" s="14"/>
      <c r="N204" s="14"/>
      <c r="O204" s="14"/>
      <c r="P204" s="14"/>
      <c r="Q204" s="11"/>
      <c r="R204" s="15" t="str">
        <f t="shared" ref="R204:R210" si="12">IF(OR(C204="AK Offen",C204="AK 17/18"),COUNT(K204:P204),"")</f>
        <v/>
      </c>
      <c r="S204" s="85"/>
    </row>
    <row r="205" spans="1:19" x14ac:dyDescent="0.15">
      <c r="A205" s="2" t="str">
        <f>IF(E205&lt;&gt;"",#REF!,"")</f>
        <v/>
      </c>
      <c r="B205" s="11"/>
      <c r="C205" s="11"/>
      <c r="D205" s="10"/>
      <c r="E205" s="10"/>
      <c r="F205" s="12"/>
      <c r="G205" s="11"/>
      <c r="H205" s="13"/>
      <c r="I205" s="11"/>
      <c r="J205" s="11"/>
      <c r="K205" s="14"/>
      <c r="L205" s="14"/>
      <c r="M205" s="14"/>
      <c r="N205" s="14"/>
      <c r="O205" s="14"/>
      <c r="P205" s="14"/>
      <c r="Q205" s="11"/>
      <c r="R205" s="15" t="str">
        <f t="shared" si="12"/>
        <v/>
      </c>
      <c r="S205" s="85"/>
    </row>
    <row r="206" spans="1:19" x14ac:dyDescent="0.15">
      <c r="A206" s="2" t="str">
        <f>IF(E206&lt;&gt;"",#REF!,"")</f>
        <v/>
      </c>
      <c r="B206" s="11"/>
      <c r="C206" s="11"/>
      <c r="D206" s="10"/>
      <c r="E206" s="10"/>
      <c r="F206" s="12"/>
      <c r="G206" s="11"/>
      <c r="H206" s="13"/>
      <c r="I206" s="11"/>
      <c r="J206" s="11"/>
      <c r="K206" s="14"/>
      <c r="L206" s="14"/>
      <c r="M206" s="14"/>
      <c r="N206" s="14"/>
      <c r="O206" s="14"/>
      <c r="P206" s="14"/>
      <c r="Q206" s="11"/>
      <c r="R206" s="15" t="str">
        <f t="shared" si="12"/>
        <v/>
      </c>
      <c r="S206" s="85"/>
    </row>
    <row r="207" spans="1:19" x14ac:dyDescent="0.15">
      <c r="A207" s="2" t="str">
        <f>IF(E207&lt;&gt;"",#REF!,"")</f>
        <v/>
      </c>
      <c r="B207" s="11"/>
      <c r="C207" s="11"/>
      <c r="D207" s="10"/>
      <c r="E207" s="10"/>
      <c r="F207" s="12"/>
      <c r="G207" s="11"/>
      <c r="H207" s="13"/>
      <c r="I207" s="11"/>
      <c r="J207" s="11"/>
      <c r="K207" s="14"/>
      <c r="L207" s="14"/>
      <c r="M207" s="14"/>
      <c r="N207" s="14"/>
      <c r="O207" s="14"/>
      <c r="P207" s="14"/>
      <c r="Q207" s="11"/>
      <c r="R207" s="15" t="str">
        <f t="shared" si="12"/>
        <v/>
      </c>
      <c r="S207" s="85"/>
    </row>
    <row r="208" spans="1:19" x14ac:dyDescent="0.15">
      <c r="A208" s="2" t="str">
        <f>IF(E208&lt;&gt;"",#REF!,"")</f>
        <v/>
      </c>
      <c r="B208" s="11"/>
      <c r="C208" s="11"/>
      <c r="D208" s="10"/>
      <c r="E208" s="10"/>
      <c r="F208" s="12"/>
      <c r="G208" s="11"/>
      <c r="H208" s="13"/>
      <c r="I208" s="11"/>
      <c r="J208" s="11"/>
      <c r="K208" s="14"/>
      <c r="L208" s="14"/>
      <c r="M208" s="14"/>
      <c r="N208" s="14"/>
      <c r="O208" s="14"/>
      <c r="P208" s="14"/>
      <c r="Q208" s="11"/>
      <c r="R208" s="15" t="str">
        <f t="shared" si="12"/>
        <v/>
      </c>
      <c r="S208" s="85"/>
    </row>
    <row r="209" spans="1:19" x14ac:dyDescent="0.15">
      <c r="A209" s="2" t="str">
        <f>IF(E209&lt;&gt;"",#REF!,"")</f>
        <v/>
      </c>
      <c r="B209" s="11"/>
      <c r="C209" s="11"/>
      <c r="D209" s="10"/>
      <c r="E209" s="10"/>
      <c r="F209" s="12"/>
      <c r="G209" s="11"/>
      <c r="H209" s="13"/>
      <c r="I209" s="11"/>
      <c r="J209" s="11"/>
      <c r="K209" s="14"/>
      <c r="L209" s="14"/>
      <c r="M209" s="14"/>
      <c r="N209" s="14"/>
      <c r="O209" s="14"/>
      <c r="P209" s="14"/>
      <c r="Q209" s="11"/>
      <c r="R209" s="15" t="str">
        <f t="shared" si="12"/>
        <v/>
      </c>
      <c r="S209" s="85"/>
    </row>
    <row r="210" spans="1:19" x14ac:dyDescent="0.15">
      <c r="A210" s="2" t="str">
        <f>IF(E210&lt;&gt;"",#REF!,"")</f>
        <v/>
      </c>
      <c r="B210" s="11"/>
      <c r="C210" s="11"/>
      <c r="D210" s="10"/>
      <c r="E210" s="10"/>
      <c r="F210" s="12"/>
      <c r="G210" s="11"/>
      <c r="H210" s="13"/>
      <c r="I210" s="11"/>
      <c r="J210" s="11"/>
      <c r="K210" s="14"/>
      <c r="L210" s="14"/>
      <c r="M210" s="14"/>
      <c r="N210" s="14"/>
      <c r="O210" s="14"/>
      <c r="P210" s="14"/>
      <c r="Q210" s="11"/>
      <c r="R210" s="15" t="str">
        <f t="shared" si="12"/>
        <v/>
      </c>
      <c r="S210" s="85"/>
    </row>
  </sheetData>
  <sheetProtection formatCells="0" formatColumns="0" selectLockedCells="1" autoFilter="0"/>
  <autoFilter ref="A1:S210" xr:uid="{00000000-0009-0000-0000-000000000000}"/>
  <sortState xmlns:xlrd2="http://schemas.microsoft.com/office/spreadsheetml/2017/richdata2" ref="A174:W183">
    <sortCondition descending="1" ref="H174:H183"/>
  </sortState>
  <mergeCells count="10">
    <mergeCell ref="A118:S118"/>
    <mergeCell ref="A136:S136"/>
    <mergeCell ref="A149:S149"/>
    <mergeCell ref="A166:S166"/>
    <mergeCell ref="A2:S2"/>
    <mergeCell ref="A22:S22"/>
    <mergeCell ref="A38:S38"/>
    <mergeCell ref="A63:S63"/>
    <mergeCell ref="A83:S83"/>
    <mergeCell ref="A103:S103"/>
  </mergeCells>
  <conditionalFormatting sqref="R3:R9 R11:R16 R171:R181 R42:R50 R183:R210">
    <cfRule type="cellIs" dxfId="107" priority="83" stopIfTrue="1" operator="between">
      <formula>3</formula>
      <formula>4</formula>
    </cfRule>
    <cfRule type="cellIs" dxfId="106" priority="84" stopIfTrue="1" operator="between">
      <formula>0</formula>
      <formula>6</formula>
    </cfRule>
  </conditionalFormatting>
  <conditionalFormatting sqref="B3 B171:B181 B183:B210">
    <cfRule type="cellIs" dxfId="105" priority="81" stopIfTrue="1" operator="equal">
      <formula>"W"</formula>
    </cfRule>
    <cfRule type="cellIs" dxfId="104" priority="82" stopIfTrue="1" operator="equal">
      <formula>"M"</formula>
    </cfRule>
  </conditionalFormatting>
  <conditionalFormatting sqref="R17:R21 R23:R29">
    <cfRule type="cellIs" dxfId="103" priority="77" stopIfTrue="1" operator="between">
      <formula>3</formula>
      <formula>4</formula>
    </cfRule>
    <cfRule type="cellIs" dxfId="102" priority="78" stopIfTrue="1" operator="between">
      <formula>0</formula>
      <formula>6</formula>
    </cfRule>
  </conditionalFormatting>
  <conditionalFormatting sqref="B23:B24">
    <cfRule type="cellIs" dxfId="101" priority="75" stopIfTrue="1" operator="equal">
      <formula>"W"</formula>
    </cfRule>
    <cfRule type="cellIs" dxfId="100" priority="76" stopIfTrue="1" operator="equal">
      <formula>"M"</formula>
    </cfRule>
  </conditionalFormatting>
  <conditionalFormatting sqref="R30:R31 R39:R40 R33:R37">
    <cfRule type="cellIs" dxfId="99" priority="73" stopIfTrue="1" operator="between">
      <formula>3</formula>
      <formula>4</formula>
    </cfRule>
    <cfRule type="cellIs" dxfId="98" priority="74" stopIfTrue="1" operator="between">
      <formula>0</formula>
      <formula>6</formula>
    </cfRule>
  </conditionalFormatting>
  <conditionalFormatting sqref="B39">
    <cfRule type="cellIs" dxfId="97" priority="71" stopIfTrue="1" operator="equal">
      <formula>"W"</formula>
    </cfRule>
    <cfRule type="cellIs" dxfId="96" priority="72" stopIfTrue="1" operator="equal">
      <formula>"M"</formula>
    </cfRule>
  </conditionalFormatting>
  <conditionalFormatting sqref="B64">
    <cfRule type="cellIs" dxfId="95" priority="61" stopIfTrue="1" operator="equal">
      <formula>"W"</formula>
    </cfRule>
    <cfRule type="cellIs" dxfId="94" priority="62" stopIfTrue="1" operator="equal">
      <formula>"M"</formula>
    </cfRule>
  </conditionalFormatting>
  <conditionalFormatting sqref="R51:R62 R64:R75">
    <cfRule type="cellIs" dxfId="93" priority="63" stopIfTrue="1" operator="between">
      <formula>3</formula>
      <formula>4</formula>
    </cfRule>
    <cfRule type="cellIs" dxfId="92" priority="64" stopIfTrue="1" operator="between">
      <formula>0</formula>
      <formula>6</formula>
    </cfRule>
  </conditionalFormatting>
  <conditionalFormatting sqref="R76:R82 R84:R89">
    <cfRule type="cellIs" dxfId="91" priority="59" stopIfTrue="1" operator="between">
      <formula>3</formula>
      <formula>4</formula>
    </cfRule>
    <cfRule type="cellIs" dxfId="90" priority="60" stopIfTrue="1" operator="between">
      <formula>0</formula>
      <formula>6</formula>
    </cfRule>
  </conditionalFormatting>
  <conditionalFormatting sqref="B84">
    <cfRule type="cellIs" dxfId="89" priority="57" stopIfTrue="1" operator="equal">
      <formula>"W"</formula>
    </cfRule>
    <cfRule type="cellIs" dxfId="88" priority="58" stopIfTrue="1" operator="equal">
      <formula>"M"</formula>
    </cfRule>
  </conditionalFormatting>
  <conditionalFormatting sqref="R90:R102 R104:R117 R119:R135 R137:R138">
    <cfRule type="cellIs" dxfId="87" priority="55" stopIfTrue="1" operator="between">
      <formula>3</formula>
      <formula>4</formula>
    </cfRule>
    <cfRule type="cellIs" dxfId="86" priority="56" stopIfTrue="1" operator="between">
      <formula>0</formula>
      <formula>6</formula>
    </cfRule>
  </conditionalFormatting>
  <conditionalFormatting sqref="B102 B104:B117 B119:B135 B137:B148">
    <cfRule type="cellIs" dxfId="85" priority="53" stopIfTrue="1" operator="equal">
      <formula>"W"</formula>
    </cfRule>
    <cfRule type="cellIs" dxfId="84" priority="54" stopIfTrue="1" operator="equal">
      <formula>"M"</formula>
    </cfRule>
  </conditionalFormatting>
  <conditionalFormatting sqref="R139:R143">
    <cfRule type="cellIs" dxfId="83" priority="51" stopIfTrue="1" operator="between">
      <formula>3</formula>
      <formula>4</formula>
    </cfRule>
    <cfRule type="cellIs" dxfId="82" priority="52" stopIfTrue="1" operator="between">
      <formula>0</formula>
      <formula>6</formula>
    </cfRule>
  </conditionalFormatting>
  <conditionalFormatting sqref="B139:B143">
    <cfRule type="cellIs" dxfId="81" priority="49" stopIfTrue="1" operator="equal">
      <formula>"W"</formula>
    </cfRule>
    <cfRule type="cellIs" dxfId="80" priority="50" stopIfTrue="1" operator="equal">
      <formula>"M"</formula>
    </cfRule>
  </conditionalFormatting>
  <conditionalFormatting sqref="R144:R148 R150:R159">
    <cfRule type="cellIs" dxfId="79" priority="47" stopIfTrue="1" operator="between">
      <formula>3</formula>
      <formula>4</formula>
    </cfRule>
    <cfRule type="cellIs" dxfId="78" priority="48" stopIfTrue="1" operator="between">
      <formula>0</formula>
      <formula>6</formula>
    </cfRule>
  </conditionalFormatting>
  <conditionalFormatting sqref="B144:B148 B150:B165">
    <cfRule type="cellIs" dxfId="77" priority="45" stopIfTrue="1" operator="equal">
      <formula>"W"</formula>
    </cfRule>
    <cfRule type="cellIs" dxfId="76" priority="46" stopIfTrue="1" operator="equal">
      <formula>"M"</formula>
    </cfRule>
  </conditionalFormatting>
  <conditionalFormatting sqref="R160:R164">
    <cfRule type="cellIs" dxfId="75" priority="43" stopIfTrue="1" operator="between">
      <formula>3</formula>
      <formula>4</formula>
    </cfRule>
    <cfRule type="cellIs" dxfId="74" priority="44" stopIfTrue="1" operator="between">
      <formula>0</formula>
      <formula>6</formula>
    </cfRule>
  </conditionalFormatting>
  <conditionalFormatting sqref="B160:B164">
    <cfRule type="cellIs" dxfId="73" priority="41" stopIfTrue="1" operator="equal">
      <formula>"W"</formula>
    </cfRule>
    <cfRule type="cellIs" dxfId="72" priority="42" stopIfTrue="1" operator="equal">
      <formula>"M"</formula>
    </cfRule>
  </conditionalFormatting>
  <conditionalFormatting sqref="R165 R167:R169">
    <cfRule type="cellIs" dxfId="71" priority="39" stopIfTrue="1" operator="between">
      <formula>3</formula>
      <formula>4</formula>
    </cfRule>
    <cfRule type="cellIs" dxfId="70" priority="40" stopIfTrue="1" operator="between">
      <formula>0</formula>
      <formula>6</formula>
    </cfRule>
  </conditionalFormatting>
  <conditionalFormatting sqref="B165 B167:B169">
    <cfRule type="cellIs" dxfId="69" priority="37" stopIfTrue="1" operator="equal">
      <formula>"W"</formula>
    </cfRule>
    <cfRule type="cellIs" dxfId="68" priority="38" stopIfTrue="1" operator="equal">
      <formula>"M"</formula>
    </cfRule>
  </conditionalFormatting>
  <conditionalFormatting sqref="R10">
    <cfRule type="cellIs" dxfId="67" priority="35" stopIfTrue="1" operator="between">
      <formula>3</formula>
      <formula>4</formula>
    </cfRule>
    <cfRule type="cellIs" dxfId="66" priority="36" stopIfTrue="1" operator="between">
      <formula>0</formula>
      <formula>6</formula>
    </cfRule>
  </conditionalFormatting>
  <conditionalFormatting sqref="R32">
    <cfRule type="cellIs" dxfId="65" priority="31" stopIfTrue="1" operator="between">
      <formula>3</formula>
      <formula>4</formula>
    </cfRule>
    <cfRule type="cellIs" dxfId="64" priority="32" stopIfTrue="1" operator="between">
      <formula>0</formula>
      <formula>6</formula>
    </cfRule>
  </conditionalFormatting>
  <conditionalFormatting sqref="B4:B21">
    <cfRule type="cellIs" dxfId="63" priority="15" stopIfTrue="1" operator="equal">
      <formula>"W"</formula>
    </cfRule>
    <cfRule type="cellIs" dxfId="62" priority="16" stopIfTrue="1" operator="equal">
      <formula>"M"</formula>
    </cfRule>
  </conditionalFormatting>
  <conditionalFormatting sqref="R170">
    <cfRule type="cellIs" dxfId="61" priority="27" stopIfTrue="1" operator="between">
      <formula>3</formula>
      <formula>4</formula>
    </cfRule>
    <cfRule type="cellIs" dxfId="60" priority="28" stopIfTrue="1" operator="between">
      <formula>0</formula>
      <formula>6</formula>
    </cfRule>
  </conditionalFormatting>
  <conditionalFormatting sqref="B167:B181 B183:B184">
    <cfRule type="cellIs" dxfId="59" priority="25" stopIfTrue="1" operator="equal">
      <formula>"W"</formula>
    </cfRule>
    <cfRule type="cellIs" dxfId="58" priority="26" stopIfTrue="1" operator="equal">
      <formula>"M"</formula>
    </cfRule>
  </conditionalFormatting>
  <conditionalFormatting sqref="R41">
    <cfRule type="cellIs" dxfId="57" priority="19" stopIfTrue="1" operator="between">
      <formula>3</formula>
      <formula>4</formula>
    </cfRule>
    <cfRule type="cellIs" dxfId="56" priority="20" stopIfTrue="1" operator="between">
      <formula>0</formula>
      <formula>6</formula>
    </cfRule>
  </conditionalFormatting>
  <conditionalFormatting sqref="B25:B37">
    <cfRule type="cellIs" dxfId="55" priority="13" stopIfTrue="1" operator="equal">
      <formula>"W"</formula>
    </cfRule>
    <cfRule type="cellIs" dxfId="54" priority="14" stopIfTrue="1" operator="equal">
      <formula>"M"</formula>
    </cfRule>
  </conditionalFormatting>
  <conditionalFormatting sqref="B40:B62">
    <cfRule type="cellIs" dxfId="53" priority="11" stopIfTrue="1" operator="equal">
      <formula>"W"</formula>
    </cfRule>
    <cfRule type="cellIs" dxfId="52" priority="12" stopIfTrue="1" operator="equal">
      <formula>"M"</formula>
    </cfRule>
  </conditionalFormatting>
  <conditionalFormatting sqref="B65:B82">
    <cfRule type="cellIs" dxfId="51" priority="9" stopIfTrue="1" operator="equal">
      <formula>"W"</formula>
    </cfRule>
    <cfRule type="cellIs" dxfId="50" priority="10" stopIfTrue="1" operator="equal">
      <formula>"M"</formula>
    </cfRule>
  </conditionalFormatting>
  <conditionalFormatting sqref="B85:B101">
    <cfRule type="cellIs" dxfId="49" priority="7" stopIfTrue="1" operator="equal">
      <formula>"W"</formula>
    </cfRule>
    <cfRule type="cellIs" dxfId="48" priority="8" stopIfTrue="1" operator="equal">
      <formula>"M"</formula>
    </cfRule>
  </conditionalFormatting>
  <conditionalFormatting sqref="R182">
    <cfRule type="cellIs" dxfId="47" priority="5" stopIfTrue="1" operator="between">
      <formula>3</formula>
      <formula>4</formula>
    </cfRule>
    <cfRule type="cellIs" dxfId="46" priority="6" stopIfTrue="1" operator="between">
      <formula>0</formula>
      <formula>6</formula>
    </cfRule>
  </conditionalFormatting>
  <conditionalFormatting sqref="B182">
    <cfRule type="cellIs" dxfId="45" priority="3" stopIfTrue="1" operator="equal">
      <formula>"W"</formula>
    </cfRule>
    <cfRule type="cellIs" dxfId="44" priority="4" stopIfTrue="1" operator="equal">
      <formula>"M"</formula>
    </cfRule>
  </conditionalFormatting>
  <conditionalFormatting sqref="B182">
    <cfRule type="cellIs" dxfId="43" priority="1" stopIfTrue="1" operator="equal">
      <formula>"W"</formula>
    </cfRule>
    <cfRule type="cellIs" dxfId="42" priority="2" stopIfTrue="1" operator="equal">
      <formula>"M"</formula>
    </cfRule>
  </conditionalFormatting>
  <dataValidations xWindow="1192" yWindow="723" count="11">
    <dataValidation type="textLength" allowBlank="1" showInputMessage="1" showErrorMessage="1" error="Gliederung unterste Ebene max. 40 Zeichen" prompt="Gliederung unterste Ebene max. 40 Zeichen" sqref="I30 JF150:JF159 TB150:TB159 ACX150:ACX159 AMT150:AMT159 AWP150:AWP159 BGL150:BGL159 BQH150:BQH159 CAD150:CAD159 CJZ150:CJZ159 CTV150:CTV159 DDR150:DDR159 DNN150:DNN159 DXJ150:DXJ159 EHF150:EHF159 ERB150:ERB159 FAX150:FAX159 FKT150:FKT159 FUP150:FUP159 GEL150:GEL159 GOH150:GOH159 GYD150:GYD159 HHZ150:HHZ159 HRV150:HRV159 IBR150:IBR159 ILN150:ILN159 IVJ150:IVJ159 JFF150:JFF159 JPB150:JPB159 JYX150:JYX159 KIT150:KIT159 KSP150:KSP159 LCL150:LCL159 LMH150:LMH159 LWD150:LWD159 MFZ150:MFZ159 MPV150:MPV159 MZR150:MZR159 NJN150:NJN159 NTJ150:NTJ159 ODF150:ODF159 ONB150:ONB159 OWX150:OWX159 PGT150:PGT159 PQP150:PQP159 QAL150:QAL159 QKH150:QKH159 QUD150:QUD159 RDZ150:RDZ159 RNV150:RNV159 RXR150:RXR159 SHN150:SHN159 SRJ150:SRJ159 TBF150:TBF159 TLB150:TLB159 TUX150:TUX159 UET150:UET159 UOP150:UOP159 UYL150:UYL159 VIH150:VIH159 VSD150:VSD159 WBZ150:WBZ159 WLV150:WLV159 WVR150:WVR159 J23:J37 J3:J21 J39:J62 J64:J82 J84:J102 J104:J117 J119:J135 J137:J148 WLV144:WLV148 WBZ144:WBZ148 VSD144:VSD148 VIH144:VIH148 UYL144:UYL148 UOP144:UOP148 UET144:UET148 TUX144:TUX148 TLB144:TLB148 TBF144:TBF148 SRJ144:SRJ148 SHN144:SHN148 RXR144:RXR148 RNV144:RNV148 RDZ144:RDZ148 QUD144:QUD148 QKH144:QKH148 QAL144:QAL148 PQP144:PQP148 PGT144:PGT148 OWX144:OWX148 ONB144:ONB148 ODF144:ODF148 NTJ144:NTJ148 NJN144:NJN148 MZR144:MZR148 MPV144:MPV148 MFZ144:MFZ148 LWD144:LWD148 LMH144:LMH148 LCL144:LCL148 KSP144:KSP148 KIT144:KIT148 JYX144:JYX148 JPB144:JPB148 JFF144:JFF148 IVJ144:IVJ148 ILN144:ILN148 IBR144:IBR148 HRV144:HRV148 HHZ144:HHZ148 GYD144:GYD148 GOH144:GOH148 GEL144:GEL148 FUP144:FUP148 FKT144:FKT148 FAX144:FAX148 ERB144:ERB148 EHF144:EHF148 DXJ144:DXJ148 DNN144:DNN148 DDR144:DDR148 CTV144:CTV148 CJZ144:CJZ148 CAD144:CAD148 BQH144:BQH148 BGL144:BGL148 AWP144:AWP148 AMT144:AMT148 ACX144:ACX148 TB144:TB148 JF144:JF148 WVR144:WVR148 J150:J165 J167:J210" xr:uid="{00000000-0002-0000-0000-000000000000}">
      <formula1>0</formula1>
      <formula2>40</formula2>
    </dataValidation>
    <dataValidation type="list" allowBlank="1" showInputMessage="1" showErrorMessage="1" error="Start in Mannschaft_x000a_Ja / Nein" prompt="Start in Mannschaft_x000a_Ja / Nein" sqref="Q104:Q114 JM150:JM159 TI150:TI159 ADE150:ADE159 ANA150:ANA159 AWW150:AWW159 BGS150:BGS159 BQO150:BQO159 CAK150:CAK159 CKG150:CKG159 CUC150:CUC159 DDY150:DDY159 DNU150:DNU159 DXQ150:DXQ159 EHM150:EHM159 ERI150:ERI159 FBE150:FBE159 FLA150:FLA159 FUW150:FUW159 GES150:GES159 GOO150:GOO159 GYK150:GYK159 HIG150:HIG159 HSC150:HSC159 IBY150:IBY159 ILU150:ILU159 IVQ150:IVQ159 JFM150:JFM159 JPI150:JPI159 JZE150:JZE159 KJA150:KJA159 KSW150:KSW159 LCS150:LCS159 LMO150:LMO159 LWK150:LWK159 MGG150:MGG159 MQC150:MQC159 MZY150:MZY159 NJU150:NJU159 NTQ150:NTQ159 ODM150:ODM159 ONI150:ONI159 OXE150:OXE159 PHA150:PHA159 PQW150:PQW159 QAS150:QAS159 QKO150:QKO159 QUK150:QUK159 REG150:REG159 ROC150:ROC159 RXY150:RXY159 SHU150:SHU159 SRQ150:SRQ159 TBM150:TBM159 TLI150:TLI159 TVE150:TVE159 UFA150:UFA159 UOW150:UOW159 UYS150:UYS159 VIO150:VIO159 VSK150:VSK159 WCG150:WCG159 WMC150:WMC159 WVY150:WVY159 Q23:Q37 Q3:Q21 Q39:Q62 Q64:Q82 Q84:Q102 Q116:Q117 Q119:Q135 Q137:Q148 WMC144:WMC148 WCG144:WCG148 VSK144:VSK148 VIO144:VIO148 UYS144:UYS148 UOW144:UOW148 UFA144:UFA148 TVE144:TVE148 TLI144:TLI148 TBM144:TBM148 SRQ144:SRQ148 SHU144:SHU148 RXY144:RXY148 ROC144:ROC148 REG144:REG148 QUK144:QUK148 QKO144:QKO148 QAS144:QAS148 PQW144:PQW148 PHA144:PHA148 OXE144:OXE148 ONI144:ONI148 ODM144:ODM148 NTQ144:NTQ148 NJU144:NJU148 MZY144:MZY148 MQC144:MQC148 MGG144:MGG148 LWK144:LWK148 LMO144:LMO148 LCS144:LCS148 KSW144:KSW148 KJA144:KJA148 JZE144:JZE148 JPI144:JPI148 JFM144:JFM148 IVQ144:IVQ148 ILU144:ILU148 IBY144:IBY148 HSC144:HSC148 HIG144:HIG148 GYK144:GYK148 GOO144:GOO148 GES144:GES148 FUW144:FUW148 FLA144:FLA148 FBE144:FBE148 ERI144:ERI148 EHM144:EHM148 DXQ144:DXQ148 DNU144:DNU148 DDY144:DDY148 CUC144:CUC148 CKG144:CKG148 CAK144:CAK148 BQO144:BQO148 BGS144:BGS148 AWW144:AWW148 ANA144:ANA148 ADE144:ADE148 TI144:TI148 JM144:JM148 WVY144:WVY148 Q150:Q165 Q167:Q210" xr:uid="{00000000-0002-0000-0000-000001000000}">
      <formula1>"Ja, Nein"</formula1>
    </dataValidation>
    <dataValidation type="decimal" allowBlank="1" showInputMessage="1" showErrorMessage="1" error="Falsche Punktzahl" prompt="Meldepunktzahl mit 2 Dezimalstellen_x000a_" sqref="JD150:JD159 SZ150:SZ159 ACV150:ACV159 AMR150:AMR159 AWN150:AWN159 BGJ150:BGJ159 BQF150:BQF159 CAB150:CAB159 CJX150:CJX159 CTT150:CTT159 DDP150:DDP159 DNL150:DNL159 DXH150:DXH159 EHD150:EHD159 EQZ150:EQZ159 FAV150:FAV159 FKR150:FKR159 FUN150:FUN159 GEJ150:GEJ159 GOF150:GOF159 GYB150:GYB159 HHX150:HHX159 HRT150:HRT159 IBP150:IBP159 ILL150:ILL159 IVH150:IVH159 JFD150:JFD159 JOZ150:JOZ159 JYV150:JYV159 KIR150:KIR159 KSN150:KSN159 LCJ150:LCJ159 LMF150:LMF159 LWB150:LWB159 MFX150:MFX159 MPT150:MPT159 MZP150:MZP159 NJL150:NJL159 NTH150:NTH159 ODD150:ODD159 OMZ150:OMZ159 OWV150:OWV159 PGR150:PGR159 PQN150:PQN159 QAJ150:QAJ159 QKF150:QKF159 QUB150:QUB159 RDX150:RDX159 RNT150:RNT159 RXP150:RXP159 SHL150:SHL159 SRH150:SRH159 TBD150:TBD159 TKZ150:TKZ159 TUV150:TUV159 UER150:UER159 UON150:UON159 UYJ150:UYJ159 VIF150:VIF159 VSB150:VSB159 WBX150:WBX159 WLT150:WLT159 WVP150:WVP159 H23:H37 H3:H21 H39:H62 H64:H82 H84:H102 H104:H117 H119:H135 H137:H148 WLT144:WLT148 WBX144:WBX148 VSB144:VSB148 VIF144:VIF148 UYJ144:UYJ148 UON144:UON148 UER144:UER148 TUV144:TUV148 TKZ144:TKZ148 TBD144:TBD148 SRH144:SRH148 SHL144:SHL148 RXP144:RXP148 RNT144:RNT148 RDX144:RDX148 QUB144:QUB148 QKF144:QKF148 QAJ144:QAJ148 PQN144:PQN148 PGR144:PGR148 OWV144:OWV148 OMZ144:OMZ148 ODD144:ODD148 NTH144:NTH148 NJL144:NJL148 MZP144:MZP148 MPT144:MPT148 MFX144:MFX148 LWB144:LWB148 LMF144:LMF148 LCJ144:LCJ148 KSN144:KSN148 KIR144:KIR148 JYV144:JYV148 JOZ144:JOZ148 JFD144:JFD148 IVH144:IVH148 ILL144:ILL148 IBP144:IBP148 HRT144:HRT148 HHX144:HHX148 GYB144:GYB148 GOF144:GOF148 GEJ144:GEJ148 FUN144:FUN148 FKR144:FKR148 FAV144:FAV148 EQZ144:EQZ148 EHD144:EHD148 DXH144:DXH148 DNL144:DNL148 DDP144:DDP148 CTT144:CTT148 CJX144:CJX148 CAB144:CAB148 BQF144:BQF148 BGJ144:BGJ148 AWN144:AWN148 AMR144:AMR148 ACV144:ACV148 SZ144:SZ148 JD144:JD148 WVP144:WVP148 H150:H165 H167:H210" xr:uid="{00000000-0002-0000-0000-000002000000}">
      <formula1>0</formula1>
      <formula2>6000</formula2>
    </dataValidation>
    <dataValidation type="textLength" allowBlank="1" showInputMessage="1" showErrorMessage="1" error="Nachname max. 20 Zeichen" prompt="Nachname max. 20 Zeichen" sqref="E137:E138 E23:E29 E49:E50 E64:E75 E84:E89 WVM151:WVM159 JA151:JA159 SW151:SW159 ACS151:ACS159 AMO151:AMO159 AWK151:AWK159 BGG151:BGG159 BQC151:BQC159 BZY151:BZY159 CJU151:CJU159 CTQ151:CTQ159 DDM151:DDM159 DNI151:DNI159 DXE151:DXE159 EHA151:EHA159 EQW151:EQW159 FAS151:FAS159 FKO151:FKO159 FUK151:FUK159 GEG151:GEG159 GOC151:GOC159 GXY151:GXY159 HHU151:HHU159 HRQ151:HRQ159 IBM151:IBM159 ILI151:ILI159 IVE151:IVE159 JFA151:JFA159 JOW151:JOW159 JYS151:JYS159 KIO151:KIO159 KSK151:KSK159 LCG151:LCG159 LMC151:LMC159 LVY151:LVY159 MFU151:MFU159 MPQ151:MPQ159 MZM151:MZM159 NJI151:NJI159 NTE151:NTE159 ODA151:ODA159 OMW151:OMW159 OWS151:OWS159 PGO151:PGO159 PQK151:PQK159 QAG151:QAG159 QKC151:QKC159 QTY151:QTY159 RDU151:RDU159 RNQ151:RNQ159 RXM151:RXM159 SHI151:SHI159 SRE151:SRE159 TBA151:TBA159 TKW151:TKW159 TUS151:TUS159 UEO151:UEO159 UOK151:UOK159 UYG151:UYG159 VIC151:VIC159 VRY151:VRY159 WBU151:WBU159 WLQ151:WLQ159 E151:E159 E36:E37 E57:E62 E81:E82 E96:E102 E104:E117 E119:E135 E9 E11:E16 E32 E170 E39:E41 E173:E210" xr:uid="{00000000-0002-0000-0000-000003000000}">
      <formula1>0</formula1>
      <formula2>20</formula2>
    </dataValidation>
    <dataValidation type="textLength" allowBlank="1" showInputMessage="1" showErrorMessage="1" error="Vorname max. 20 Zeichen" prompt="Vorname max. 20 Zeichen" sqref="E3:E8 E171:E172 D47:D62 D17:E21 E47 D42:E44 E51:E56 E76:E80 E90:E95 WVL150:WVL159 JA150 SW150 ACS150 AMO150 AWK150 BGG150 BQC150 BZY150 CJU150 CTQ150 DDM150 DNI150 DXE150 EHA150 EQW150 FAS150 FKO150 FUK150 GEG150 GOC150 GXY150 HHU150 HRQ150 IBM150 ILI150 IVE150 JFA150 JOW150 JYS150 KIO150 KSK150 LCG150 LMC150 LVY150 MFU150 MPQ150 MZM150 NJI150 NTE150 ODA150 OMW150 OWS150 PGO150 PQK150 QAG150 QKC150 QTY150 RDU150 RNQ150 RXM150 SHI150 SRE150 TBA150 TKW150 TUS150 UEO150 UOK150 UYG150 VIC150 VRY150 WBU150 WLQ150 WVM150 IZ150:IZ159 SV150:SV159 ACR150:ACR159 AMN150:AMN159 AWJ150:AWJ159 BGF150:BGF159 BQB150:BQB159 BZX150:BZX159 CJT150:CJT159 CTP150:CTP159 DDL150:DDL159 DNH150:DNH159 DXD150:DXD159 EGZ150:EGZ159 EQV150:EQV159 FAR150:FAR159 FKN150:FKN159 FUJ150:FUJ159 GEF150:GEF159 GOB150:GOB159 GXX150:GXX159 HHT150:HHT159 HRP150:HRP159 IBL150:IBL159 ILH150:ILH159 IVD150:IVD159 JEZ150:JEZ159 JOV150:JOV159 JYR150:JYR159 KIN150:KIN159 KSJ150:KSJ159 LCF150:LCF159 LMB150:LMB159 LVX150:LVX159 MFT150:MFT159 MPP150:MPP159 MZL150:MZL159 NJH150:NJH159 NTD150:NTD159 OCZ150:OCZ159 OMV150:OMV159 OWR150:OWR159 PGN150:PGN159 PQJ150:PQJ159 QAF150:QAF159 QKB150:QKB159 QTX150:QTX159 RDT150:RDT159 RNP150:RNP159 RXL150:RXL159 SHH150:SHH159 SRD150:SRD159 TAZ150:TAZ159 TKV150:TKV159 TUR150:TUR159 UEN150:UEN159 UOJ150:UOJ159 UYF150:UYF159 VIB150:VIB159 VRX150:VRX159 WBT150:WBT159 WLP150:WLP159 E33:E35 E150 D10:E10 D64:D82 D84:D102 D104:D117 D119:D135 D137:D148 WLP144:WLQ148 WBT144:WBU148 VRX144:VRY148 VIB144:VIC148 UYF144:UYG148 UOJ144:UOK148 UEN144:UEO148 TUR144:TUS148 TKV144:TKW148 TAZ144:TBA148 SRD144:SRE148 SHH144:SHI148 RXL144:RXM148 RNP144:RNQ148 RDT144:RDU148 QTX144:QTY148 QKB144:QKC148 QAF144:QAG148 PQJ144:PQK148 PGN144:PGO148 OWR144:OWS148 OMV144:OMW148 OCZ144:ODA148 NTD144:NTE148 NJH144:NJI148 MZL144:MZM148 MPP144:MPQ148 MFT144:MFU148 LVX144:LVY148 LMB144:LMC148 LCF144:LCG148 KSJ144:KSK148 KIN144:KIO148 JYR144:JYS148 JOV144:JOW148 JEZ144:JFA148 IVD144:IVE148 ILH144:ILI148 IBL144:IBM148 HRP144:HRQ148 HHT144:HHU148 GXX144:GXY148 GOB144:GOC148 GEF144:GEG148 FUJ144:FUK148 FKN144:FKO148 FAR144:FAS148 EQV144:EQW148 EGZ144:EHA148 DXD144:DXE148 DNH144:DNI148 DDL144:DDM148 CTP144:CTQ148 CJT144:CJU148 BZX144:BZY148 BQB144:BQC148 BGF144:BGG148 AWJ144:AWK148 AMN144:AMO148 ACR144:ACS148 SV144:SW148 IZ144:JA148 WVL144:WVM148 E139:E148 E160:E165 D150:D165 D3:D9 D11:D16 D23:D37 E30:E31 E167:E169 D39:D41 D167:D210" xr:uid="{00000000-0002-0000-0000-000004000000}">
      <formula1>0</formula1>
      <formula2>20</formula2>
    </dataValidation>
    <dataValidation type="list" allowBlank="1" showInputMessage="1" showErrorMessage="1" error="Altersklasse aus Liste auswählen" prompt="Altersklasse aus Liste auswählen" sqref="IY150:IY159 SU150:SU159 ACQ150:ACQ159 AMM150:AMM159 AWI150:AWI159 BGE150:BGE159 BQA150:BQA159 BZW150:BZW159 CJS150:CJS159 CTO150:CTO159 DDK150:DDK159 DNG150:DNG159 DXC150:DXC159 EGY150:EGY159 EQU150:EQU159 FAQ150:FAQ159 FKM150:FKM159 FUI150:FUI159 GEE150:GEE159 GOA150:GOA159 GXW150:GXW159 HHS150:HHS159 HRO150:HRO159 IBK150:IBK159 ILG150:ILG159 IVC150:IVC159 JEY150:JEY159 JOU150:JOU159 JYQ150:JYQ159 KIM150:KIM159 KSI150:KSI159 LCE150:LCE159 LMA150:LMA159 LVW150:LVW159 MFS150:MFS159 MPO150:MPO159 MZK150:MZK159 NJG150:NJG159 NTC150:NTC159 OCY150:OCY159 OMU150:OMU159 OWQ150:OWQ159 PGM150:PGM159 PQI150:PQI159 QAE150:QAE159 QKA150:QKA159 QTW150:QTW159 RDS150:RDS159 RNO150:RNO159 RXK150:RXK159 SHG150:SHG159 SRC150:SRC159 TAY150:TAY159 TKU150:TKU159 TUQ150:TUQ159 UEM150:UEM159 UOI150:UOI159 UYE150:UYE159 VIA150:VIA159 VRW150:VRW159 WBS150:WBS159 WLO150:WLO159 WVK150:WVK159 C23:C37 C3:C21 C39:C62 C64:C82 C84:C102 C104:C117 C119:C135 C137:C148 WLO144:WLO148 WBS144:WBS148 VRW144:VRW148 VIA144:VIA148 UYE144:UYE148 UOI144:UOI148 UEM144:UEM148 TUQ144:TUQ148 TKU144:TKU148 TAY144:TAY148 SRC144:SRC148 SHG144:SHG148 RXK144:RXK148 RNO144:RNO148 RDS144:RDS148 QTW144:QTW148 QKA144:QKA148 QAE144:QAE148 PQI144:PQI148 PGM144:PGM148 OWQ144:OWQ148 OMU144:OMU148 OCY144:OCY148 NTC144:NTC148 NJG144:NJG148 MZK144:MZK148 MPO144:MPO148 MFS144:MFS148 LVW144:LVW148 LMA144:LMA148 LCE144:LCE148 KSI144:KSI148 KIM144:KIM148 JYQ144:JYQ148 JOU144:JOU148 JEY144:JEY148 IVC144:IVC148 ILG144:ILG148 IBK144:IBK148 HRO144:HRO148 HHS144:HHS148 GXW144:GXW148 GOA144:GOA148 GEE144:GEE148 FUI144:FUI148 FKM144:FKM148 FAQ144:FAQ148 EQU144:EQU148 EGY144:EGY148 DXC144:DXC148 DNG144:DNG148 DDK144:DDK148 CTO144:CTO148 CJS144:CJS148 BZW144:BZW148 BQA144:BQA148 BGE144:BGE148 AWI144:AWI148 AMM144:AMM148 ACQ144:ACQ148 SU144:SU148 IY144:IY148 WVK144:WVK148 C150:C165 C167:C210" xr:uid="{00000000-0002-0000-0000-000005000000}">
      <formula1>AK</formula1>
    </dataValidation>
    <dataValidation type="whole" allowBlank="1" showInputMessage="1" showErrorMessage="1" error="Platzierung bei LV-Meisterschaften_x000a_" prompt="Platzierung bei LV-Meisterschaften" sqref="G137:G138 G23:G29 G48:G50 G64:G75 G84:G89 G36:G37 G57:G62 G81:G82 G96:G102 G104:G117 G119:G135 G9 G11:G16 G32 G170 G39:G41 G173:G210" xr:uid="{00000000-0002-0000-0000-000006000000}">
      <formula1>1</formula1>
      <formula2>99</formula2>
    </dataValidation>
    <dataValidation type="whole" allowBlank="1" showInputMessage="1" showErrorMessage="1" error="Platzierung bei BZ-Meisterschaften_x000a_" prompt="Platzierung bei BZ-Meisterschaften" sqref="G3:G8 G17:G21 G10 G42:G47 G51:G56 G76:G80 G90:G95 G139:G143 G160:G165 G33:G35 G30:G31 G167:G169 G171:G172" xr:uid="{00000000-0002-0000-0000-000007000000}">
      <formula1>1</formula1>
      <formula2>99</formula2>
    </dataValidation>
    <dataValidation type="list" allowBlank="1" showDropDown="1" showInputMessage="1" showErrorMessage="1" error="M: Männlich _x000a_W: Weiblich" promptTitle="Geschlecht" prompt="Eingabe _x000a_M: Männlich _x000a_W: Weiblich" sqref="IX150:IX159 ST150:ST159 ACP150:ACP159 AML150:AML159 AWH150:AWH159 BGD150:BGD159 BPZ150:BPZ159 BZV150:BZV159 CJR150:CJR159 CTN150:CTN159 DDJ150:DDJ159 DNF150:DNF159 DXB150:DXB159 EGX150:EGX159 EQT150:EQT159 FAP150:FAP159 FKL150:FKL159 FUH150:FUH159 GED150:GED159 GNZ150:GNZ159 GXV150:GXV159 HHR150:HHR159 HRN150:HRN159 IBJ150:IBJ159 ILF150:ILF159 IVB150:IVB159 JEX150:JEX159 JOT150:JOT159 JYP150:JYP159 KIL150:KIL159 KSH150:KSH159 LCD150:LCD159 LLZ150:LLZ159 LVV150:LVV159 MFR150:MFR159 MPN150:MPN159 MZJ150:MZJ159 NJF150:NJF159 NTB150:NTB159 OCX150:OCX159 OMT150:OMT159 OWP150:OWP159 PGL150:PGL159 PQH150:PQH159 QAD150:QAD159 QJZ150:QJZ159 QTV150:QTV159 RDR150:RDR159 RNN150:RNN159 RXJ150:RXJ159 SHF150:SHF159 SRB150:SRB159 TAX150:TAX159 TKT150:TKT159 TUP150:TUP159 UEL150:UEL159 UOH150:UOH159 UYD150:UYD159 VHZ150:VHZ159 VRV150:VRV159 WBR150:WBR159 WLN150:WLN159 WVJ150:WVJ159 B3:B21 B23:B37 B150:B165 B39:B62 B64:B82 B84:B102 B104:B117 B119:B135 WLN144:WLN148 WBR144:WBR148 VRV144:VRV148 VHZ144:VHZ148 UYD144:UYD148 UOH144:UOH148 UEL144:UEL148 TUP144:TUP148 TKT144:TKT148 TAX144:TAX148 SRB144:SRB148 SHF144:SHF148 RXJ144:RXJ148 RNN144:RNN148 RDR144:RDR148 QTV144:QTV148 QJZ144:QJZ148 QAD144:QAD148 PQH144:PQH148 PGL144:PGL148 OWP144:OWP148 OMT144:OMT148 OCX144:OCX148 NTB144:NTB148 NJF144:NJF148 MZJ144:MZJ148 MPN144:MPN148 MFR144:MFR148 LVV144:LVV148 LLZ144:LLZ148 LCD144:LCD148 KSH144:KSH148 KIL144:KIL148 JYP144:JYP148 JOT144:JOT148 JEX144:JEX148 IVB144:IVB148 ILF144:ILF148 IBJ144:IBJ148 HRN144:HRN148 HHR144:HHR148 GXV144:GXV148 GNZ144:GNZ148 GED144:GED148 FUH144:FUH148 FKL144:FKL148 FAP144:FAP148 EQT144:EQT148 EGX144:EGX148 DXB144:DXB148 DNF144:DNF148 DDJ144:DDJ148 CTN144:CTN148 CJR144:CJR148 BZV144:BZV148 BPZ144:BPZ148 BGD144:BGD148 AWH144:AWH148 AML144:AML148 ACP144:ACP148 ST144:ST148 IX144:IX148 WVJ144:WVJ148 B137:B148 B167:B210" xr:uid="{00000000-0002-0000-0000-000008000000}">
      <formula1>Geschlecht</formula1>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I23:I29 JE150:JE159 TA150:TA159 ACW150:ACW159 AMS150:AMS159 AWO150:AWO159 BGK150:BGK159 BQG150:BQG159 CAC150:CAC159 CJY150:CJY159 CTU150:CTU159 DDQ150:DDQ159 DNM150:DNM159 DXI150:DXI159 EHE150:EHE159 ERA150:ERA159 FAW150:FAW159 FKS150:FKS159 FUO150:FUO159 GEK150:GEK159 GOG150:GOG159 GYC150:GYC159 HHY150:HHY159 HRU150:HRU159 IBQ150:IBQ159 ILM150:ILM159 IVI150:IVI159 JFE150:JFE159 JPA150:JPA159 JYW150:JYW159 KIS150:KIS159 KSO150:KSO159 LCK150:LCK159 LMG150:LMG159 LWC150:LWC159 MFY150:MFY159 MPU150:MPU159 MZQ150:MZQ159 NJM150:NJM159 NTI150:NTI159 ODE150:ODE159 ONA150:ONA159 OWW150:OWW159 PGS150:PGS159 PQO150:PQO159 QAK150:QAK159 QKG150:QKG159 QUC150:QUC159 RDY150:RDY159 RNU150:RNU159 RXQ150:RXQ159 SHM150:SHM159 SRI150:SRI159 TBE150:TBE159 TLA150:TLA159 TUW150:TUW159 UES150:UES159 UOO150:UOO159 UYK150:UYK159 VIG150:VIG159 VSC150:VSC159 WBY150:WBY159 WLU150:WLU159 WVQ150:WVQ159 I31:I37 I3:I21 I39:I62 I64:I82 I84:I102 I104:I117 I119:I135 I137:I148 WLU144:WLU148 WBY144:WBY148 VSC144:VSC148 VIG144:VIG148 UYK144:UYK148 UOO144:UOO148 UES144:UES148 TUW144:TUW148 TLA144:TLA148 TBE144:TBE148 SRI144:SRI148 SHM144:SHM148 RXQ144:RXQ148 RNU144:RNU148 RDY144:RDY148 QUC144:QUC148 QKG144:QKG148 QAK144:QAK148 PQO144:PQO148 PGS144:PGS148 OWW144:OWW148 ONA144:ONA148 ODE144:ODE148 NTI144:NTI148 NJM144:NJM148 MZQ144:MZQ148 MPU144:MPU148 MFY144:MFY148 LWC144:LWC148 LMG144:LMG148 LCK144:LCK148 KSO144:KSO148 KIS144:KIS148 JYW144:JYW148 JPA144:JPA148 JFE144:JFE148 IVI144:IVI148 ILM144:ILM148 IBQ144:IBQ148 HRU144:HRU148 HHY144:HHY148 GYC144:GYC148 GOG144:GOG148 GEK144:GEK148 FUO144:FUO148 FKS144:FKS148 FAW144:FAW148 ERA144:ERA148 EHE144:EHE148 DXI144:DXI148 DNM144:DNM148 DDQ144:DDQ148 CTU144:CTU148 CJY144:CJY148 CAC144:CAC148 BQG144:BQG148 BGK144:BGK148 AWO144:AWO148 AMS144:AMS148 ACW144:ACW148 TA144:TA148 JE144:JE148 WVQ144:WVQ148 I150:I165 I167:I210" xr:uid="{00000000-0002-0000-0000-000009000000}">
      <formula1>1</formula1>
      <formula2>1</formula2>
    </dataValidation>
    <dataValidation type="time" allowBlank="1" showInputMessage="1" showErrorMessage="1" error="Meldezeit im Format m:ss,00_x000a_m: Minuten_x000a_ss: Sekunden_x000a_00: 1/100 Sekunden_x000a__x000a_Meldung ohne Zeit mit 9:59,99" prompt="Meldezeit im Format m:ss,00_x000a_m: Minuten_x000a_ss: Sekunden_x000a_00: 1/100 Sekunden_x000a__x000a_Meldung ohne Zeit mit 9:59,99" sqref="L3 P3 K49:P62 P42:P46 K42:O43 N44:N48 JG150:JL159 TC150:TH159 ACY150:ADD159 AMU150:AMZ159 AWQ150:AWV159 BGM150:BGR159 BQI150:BQN159 CAE150:CAJ159 CKA150:CKF159 CTW150:CUB159 DDS150:DDX159 DNO150:DNT159 DXK150:DXP159 EHG150:EHL159 ERC150:ERH159 FAY150:FBD159 FKU150:FKZ159 FUQ150:FUV159 GEM150:GER159 GOI150:GON159 GYE150:GYJ159 HIA150:HIF159 HRW150:HSB159 IBS150:IBX159 ILO150:ILT159 IVK150:IVP159 JFG150:JFL159 JPC150:JPH159 JYY150:JZD159 KIU150:KIZ159 KSQ150:KSV159 LCM150:LCR159 LMI150:LMN159 LWE150:LWJ159 MGA150:MGF159 MPW150:MQB159 MZS150:MZX159 NJO150:NJT159 NTK150:NTP159 ODG150:ODL159 ONC150:ONH159 OWY150:OXD159 PGU150:PGZ159 PQQ150:PQV159 QAM150:QAR159 QKI150:QKN159 QUE150:QUJ159 REA150:REF159 RNW150:ROB159 RXS150:RXX159 SHO150:SHT159 SRK150:SRP159 TBG150:TBL159 TLC150:TLH159 TUY150:TVD159 UEU150:UEZ159 UOQ150:UOV159 UYM150:UYR159 VII150:VIN159 VSE150:VSJ159 WCA150:WCF159 WLW150:WMB159 WVS150:WVX159 K23:P37 K4:P21 K64:P82 K84:P102 K104:P117 K119:P135 K137:P148 WLW144:WMB148 WCA144:WCF148 VSE144:VSJ148 VII144:VIN148 UYM144:UYR148 UOQ144:UOV148 UEU144:UEZ148 TUY144:TVD148 TLC144:TLH148 TBG144:TBL148 SRK144:SRP148 SHO144:SHT148 RXS144:RXX148 RNW144:ROB148 REA144:REF148 QUE144:QUJ148 QKI144:QKN148 QAM144:QAR148 PQQ144:PQV148 PGU144:PGZ148 OWY144:OXD148 ONC144:ONH148 ODG144:ODL148 NTK144:NTP148 NJO144:NJT148 MZS144:MZX148 MPW144:MQB148 MGA144:MGF148 LWE144:LWJ148 LMI144:LMN148 LCM144:LCR148 KSQ144:KSV148 KIU144:KIZ148 JYY144:JZD148 JPC144:JPH148 JFG144:JFL148 IVK144:IVP148 ILO144:ILT148 IBS144:IBX148 HRW144:HSB148 HIA144:HIF148 GYE144:GYJ148 GOI144:GON148 GEM144:GER148 FUQ144:FUV148 FKU144:FKZ148 FAY144:FBD148 ERC144:ERH148 EHG144:EHL148 DXK144:DXP148 DNO144:DNT148 DDS144:DDX148 CTW144:CUB148 CKA144:CKF148 CAE144:CAJ148 BQI144:BQN148 BGM144:BGR148 AWQ144:AWV148 AMU144:AMZ148 ACY144:ADD148 TC144:TH148 JG144:JL148 WVS144:WVX148 K150:P165 K39:P41 K167:P210" xr:uid="{00000000-0002-0000-0000-00000A000000}">
      <formula1>0.000138888888888889</formula1>
      <formula2>0.00694444444444444</formula2>
    </dataValidation>
  </dataValidations>
  <pageMargins left="0.59055118110236227" right="0.59055118110236227" top="0.98425196850393704" bottom="0.98425196850393704" header="0.51181102362204722" footer="0.51181102362204722"/>
  <pageSetup paperSize="9" scale="57" fitToHeight="23" orientation="landscape" horizontalDpi="4294967292" r:id="rId1"/>
  <headerFooter alignWithMargins="0">
    <oddHeader>&amp;C&amp;14LVM 2022 Bedburg  - &amp;A</oddHeader>
    <oddFooter xml:space="preserve">&amp;L&amp;8&amp;Z&amp;F/ &amp;A&amp;R&amp;8&amp;P / &amp;N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pageSetUpPr fitToPage="1"/>
  </sheetPr>
  <dimension ref="A1:X209"/>
  <sheetViews>
    <sheetView tabSelected="1" zoomScale="70" zoomScaleNormal="70" workbookViewId="0">
      <pane ySplit="1" topLeftCell="A26" activePane="bottomLeft" state="frozen"/>
      <selection activeCell="E1" sqref="E1"/>
      <selection pane="bottomLeft" activeCell="H64" sqref="H64"/>
    </sheetView>
  </sheetViews>
  <sheetFormatPr baseColWidth="10" defaultColWidth="11.5" defaultRowHeight="13" x14ac:dyDescent="0.15"/>
  <cols>
    <col min="1" max="1" width="8" style="16" customWidth="1"/>
    <col min="2" max="2" width="12" style="1" customWidth="1"/>
    <col min="3" max="3" width="13.83203125" style="1" customWidth="1"/>
    <col min="4" max="4" width="32.6640625" style="1" customWidth="1"/>
    <col min="5" max="5" width="6.5" style="18" bestFit="1" customWidth="1"/>
    <col min="6" max="6" width="8" style="1" customWidth="1"/>
    <col min="7" max="7" width="14.1640625" style="18" bestFit="1" customWidth="1"/>
    <col min="8" max="8" width="32.6640625" style="1" customWidth="1"/>
    <col min="9" max="9" width="12.1640625" style="80" customWidth="1"/>
    <col min="10" max="11" width="18.6640625" style="1" customWidth="1"/>
    <col min="12" max="12" width="11.5" style="1"/>
    <col min="13" max="14" width="18.6640625" style="1" customWidth="1"/>
    <col min="15" max="15" width="11.5" style="1"/>
    <col min="16" max="17" width="18.6640625" style="1" customWidth="1"/>
    <col min="18" max="18" width="11.5" style="1"/>
    <col min="19" max="20" width="18.6640625" style="1" customWidth="1"/>
    <col min="21" max="21" width="11.5" style="1"/>
    <col min="22" max="23" width="18.6640625" style="1" customWidth="1"/>
    <col min="24" max="16384" width="11.5" style="1"/>
  </cols>
  <sheetData>
    <row r="1" spans="1:24" s="9" customFormat="1" ht="41.25" customHeight="1" x14ac:dyDescent="0.2">
      <c r="A1" s="19" t="s">
        <v>52</v>
      </c>
      <c r="B1" s="3" t="s">
        <v>2</v>
      </c>
      <c r="C1" s="3" t="s">
        <v>3</v>
      </c>
      <c r="D1" s="3" t="s">
        <v>1</v>
      </c>
      <c r="E1" s="3" t="s">
        <v>6</v>
      </c>
      <c r="F1" s="5" t="s">
        <v>7</v>
      </c>
      <c r="G1" s="3" t="s">
        <v>106</v>
      </c>
      <c r="H1" s="6" t="s">
        <v>8</v>
      </c>
      <c r="I1" s="84" t="s">
        <v>16</v>
      </c>
      <c r="J1" s="27" t="s">
        <v>93</v>
      </c>
      <c r="K1" s="26" t="s">
        <v>94</v>
      </c>
      <c r="L1" s="26" t="s">
        <v>86</v>
      </c>
      <c r="M1" s="27" t="s">
        <v>95</v>
      </c>
      <c r="N1" s="26" t="s">
        <v>96</v>
      </c>
      <c r="O1" s="26" t="s">
        <v>87</v>
      </c>
      <c r="P1" s="27" t="s">
        <v>97</v>
      </c>
      <c r="Q1" s="26" t="s">
        <v>98</v>
      </c>
      <c r="R1" s="26" t="s">
        <v>88</v>
      </c>
      <c r="S1" s="27" t="s">
        <v>99</v>
      </c>
      <c r="T1" s="26" t="s">
        <v>100</v>
      </c>
      <c r="U1" s="26" t="s">
        <v>89</v>
      </c>
      <c r="V1" s="27" t="s">
        <v>92</v>
      </c>
      <c r="W1" s="26" t="s">
        <v>91</v>
      </c>
      <c r="X1" s="26" t="s">
        <v>90</v>
      </c>
    </row>
    <row r="2" spans="1:24" s="9" customFormat="1" ht="27.5" customHeight="1" x14ac:dyDescent="0.2">
      <c r="A2" s="104" t="s">
        <v>748</v>
      </c>
      <c r="B2" s="105"/>
      <c r="C2" s="105"/>
      <c r="D2" s="105"/>
      <c r="E2" s="105"/>
      <c r="F2" s="105"/>
      <c r="G2" s="105"/>
      <c r="H2" s="105"/>
      <c r="I2" s="105"/>
      <c r="J2" s="105"/>
      <c r="K2" s="105"/>
      <c r="L2" s="105"/>
      <c r="M2" s="105"/>
      <c r="N2" s="105"/>
      <c r="O2" s="105"/>
      <c r="P2" s="105"/>
      <c r="Q2" s="105"/>
      <c r="R2" s="105"/>
      <c r="S2" s="106"/>
      <c r="T2" s="89"/>
      <c r="U2" s="89"/>
      <c r="V2" s="89"/>
      <c r="W2" s="89"/>
      <c r="X2" s="89"/>
    </row>
    <row r="3" spans="1:24" x14ac:dyDescent="0.15">
      <c r="A3" s="2" t="s">
        <v>54</v>
      </c>
      <c r="B3" s="11" t="s">
        <v>249</v>
      </c>
      <c r="C3" s="11" t="s">
        <v>62</v>
      </c>
      <c r="D3" s="11" t="s">
        <v>368</v>
      </c>
      <c r="E3" s="11">
        <v>1</v>
      </c>
      <c r="F3" s="13">
        <v>2992.48</v>
      </c>
      <c r="G3" s="11"/>
      <c r="H3" s="11" t="s">
        <v>368</v>
      </c>
      <c r="I3" s="85" t="s">
        <v>181</v>
      </c>
      <c r="J3" s="11" t="s">
        <v>336</v>
      </c>
      <c r="K3" s="11" t="s">
        <v>370</v>
      </c>
      <c r="L3" s="12" t="s">
        <v>112</v>
      </c>
      <c r="M3" s="11" t="s">
        <v>120</v>
      </c>
      <c r="N3" s="11" t="s">
        <v>248</v>
      </c>
      <c r="O3" s="12" t="s">
        <v>193</v>
      </c>
      <c r="P3" s="11" t="s">
        <v>401</v>
      </c>
      <c r="Q3" s="11" t="s">
        <v>402</v>
      </c>
      <c r="R3" s="12" t="s">
        <v>112</v>
      </c>
      <c r="S3" s="11" t="s">
        <v>369</v>
      </c>
      <c r="T3" s="11" t="s">
        <v>255</v>
      </c>
      <c r="U3" s="12" t="s">
        <v>112</v>
      </c>
      <c r="V3" s="11" t="s">
        <v>148</v>
      </c>
      <c r="W3" s="11" t="s">
        <v>387</v>
      </c>
      <c r="X3" s="12" t="s">
        <v>112</v>
      </c>
    </row>
    <row r="4" spans="1:24" x14ac:dyDescent="0.15">
      <c r="A4" s="2" t="s">
        <v>45</v>
      </c>
      <c r="B4" s="11" t="s">
        <v>68</v>
      </c>
      <c r="C4" s="11" t="s">
        <v>62</v>
      </c>
      <c r="D4" s="11" t="s">
        <v>485</v>
      </c>
      <c r="E4" s="11">
        <v>1</v>
      </c>
      <c r="F4" s="13">
        <v>2605.66</v>
      </c>
      <c r="G4" s="11"/>
      <c r="H4" s="11" t="s">
        <v>485</v>
      </c>
      <c r="I4" s="85" t="s">
        <v>181</v>
      </c>
      <c r="J4" s="11" t="s">
        <v>540</v>
      </c>
      <c r="K4" s="11" t="s">
        <v>541</v>
      </c>
      <c r="L4" s="12" t="s">
        <v>112</v>
      </c>
      <c r="M4" s="11" t="s">
        <v>542</v>
      </c>
      <c r="N4" s="11" t="s">
        <v>487</v>
      </c>
      <c r="O4" s="12" t="s">
        <v>176</v>
      </c>
      <c r="P4" s="11" t="s">
        <v>208</v>
      </c>
      <c r="Q4" s="11" t="s">
        <v>543</v>
      </c>
      <c r="R4" s="12" t="s">
        <v>112</v>
      </c>
      <c r="S4" s="11" t="s">
        <v>482</v>
      </c>
      <c r="T4" s="11" t="s">
        <v>483</v>
      </c>
      <c r="U4" s="12" t="s">
        <v>176</v>
      </c>
      <c r="V4" s="11" t="s">
        <v>544</v>
      </c>
      <c r="W4" s="11" t="s">
        <v>545</v>
      </c>
      <c r="X4" s="12" t="s">
        <v>112</v>
      </c>
    </row>
    <row r="5" spans="1:24" x14ac:dyDescent="0.15">
      <c r="A5" s="2" t="s">
        <v>83</v>
      </c>
      <c r="B5" s="11" t="s">
        <v>68</v>
      </c>
      <c r="C5" s="11" t="s">
        <v>62</v>
      </c>
      <c r="D5" s="11" t="s">
        <v>634</v>
      </c>
      <c r="E5" s="11">
        <v>1</v>
      </c>
      <c r="F5" s="13">
        <v>2882.54</v>
      </c>
      <c r="G5" s="11"/>
      <c r="H5" s="11" t="s">
        <v>634</v>
      </c>
      <c r="I5" s="85" t="s">
        <v>181</v>
      </c>
      <c r="J5" s="10" t="s">
        <v>631</v>
      </c>
      <c r="K5" s="10" t="s">
        <v>632</v>
      </c>
      <c r="L5" s="39" t="s">
        <v>112</v>
      </c>
      <c r="M5" s="10" t="s">
        <v>125</v>
      </c>
      <c r="N5" s="10" t="s">
        <v>635</v>
      </c>
      <c r="O5" s="39" t="s">
        <v>112</v>
      </c>
      <c r="P5" s="10" t="s">
        <v>647</v>
      </c>
      <c r="Q5" s="10" t="s">
        <v>648</v>
      </c>
      <c r="R5" s="39" t="s">
        <v>176</v>
      </c>
      <c r="S5" s="10" t="s">
        <v>649</v>
      </c>
      <c r="T5" s="10" t="s">
        <v>650</v>
      </c>
      <c r="U5" s="39" t="s">
        <v>176</v>
      </c>
      <c r="V5" s="10" t="s">
        <v>505</v>
      </c>
      <c r="W5" s="10" t="s">
        <v>637</v>
      </c>
      <c r="X5" s="39" t="s">
        <v>189</v>
      </c>
    </row>
    <row r="6" spans="1:24" x14ac:dyDescent="0.15">
      <c r="A6" s="2" t="s">
        <v>80</v>
      </c>
      <c r="B6" s="11" t="s">
        <v>68</v>
      </c>
      <c r="C6" s="11" t="s">
        <v>62</v>
      </c>
      <c r="D6" s="11" t="s">
        <v>293</v>
      </c>
      <c r="E6" s="11">
        <v>1</v>
      </c>
      <c r="F6" s="13">
        <v>0</v>
      </c>
      <c r="G6" s="11"/>
      <c r="H6" s="11" t="s">
        <v>293</v>
      </c>
      <c r="I6" s="85" t="s">
        <v>181</v>
      </c>
      <c r="J6" s="11" t="s">
        <v>294</v>
      </c>
      <c r="K6" s="11" t="s">
        <v>295</v>
      </c>
      <c r="L6" s="12" t="s">
        <v>112</v>
      </c>
      <c r="M6" s="11" t="s">
        <v>314</v>
      </c>
      <c r="N6" s="11" t="s">
        <v>315</v>
      </c>
      <c r="O6" s="12" t="s">
        <v>176</v>
      </c>
      <c r="P6" s="11" t="s">
        <v>308</v>
      </c>
      <c r="Q6" s="11" t="s">
        <v>316</v>
      </c>
      <c r="R6" s="12" t="s">
        <v>112</v>
      </c>
      <c r="S6" s="11" t="s">
        <v>317</v>
      </c>
      <c r="T6" s="11" t="s">
        <v>318</v>
      </c>
      <c r="U6" s="12" t="s">
        <v>112</v>
      </c>
      <c r="V6" s="11" t="s">
        <v>319</v>
      </c>
      <c r="W6" s="11" t="s">
        <v>320</v>
      </c>
      <c r="X6" s="12" t="s">
        <v>176</v>
      </c>
    </row>
    <row r="7" spans="1:24" s="9" customFormat="1" ht="27.5" customHeight="1" x14ac:dyDescent="0.2">
      <c r="A7" s="104" t="s">
        <v>738</v>
      </c>
      <c r="B7" s="105"/>
      <c r="C7" s="105"/>
      <c r="D7" s="105"/>
      <c r="E7" s="105"/>
      <c r="F7" s="105"/>
      <c r="G7" s="105"/>
      <c r="H7" s="105"/>
      <c r="I7" s="105"/>
      <c r="J7" s="105"/>
      <c r="K7" s="105"/>
      <c r="L7" s="105"/>
      <c r="M7" s="105"/>
      <c r="N7" s="105"/>
      <c r="O7" s="105"/>
      <c r="P7" s="105"/>
      <c r="Q7" s="105"/>
      <c r="R7" s="105"/>
      <c r="S7" s="106"/>
      <c r="T7" s="89"/>
      <c r="U7" s="89"/>
      <c r="V7" s="89"/>
      <c r="W7" s="89"/>
      <c r="X7" s="89"/>
    </row>
    <row r="8" spans="1:24" x14ac:dyDescent="0.15">
      <c r="A8" s="2" t="s">
        <v>83</v>
      </c>
      <c r="B8" s="11" t="s">
        <v>67</v>
      </c>
      <c r="C8" s="11" t="s">
        <v>62</v>
      </c>
      <c r="D8" s="11" t="s">
        <v>634</v>
      </c>
      <c r="E8" s="11">
        <v>1</v>
      </c>
      <c r="F8" s="13">
        <v>2773.67</v>
      </c>
      <c r="G8" s="11"/>
      <c r="H8" s="11" t="s">
        <v>634</v>
      </c>
      <c r="I8" s="85" t="s">
        <v>181</v>
      </c>
      <c r="J8" s="10" t="s">
        <v>439</v>
      </c>
      <c r="K8" s="10" t="s">
        <v>637</v>
      </c>
      <c r="L8" s="39" t="s">
        <v>112</v>
      </c>
      <c r="M8" s="10" t="s">
        <v>375</v>
      </c>
      <c r="N8" s="10" t="s">
        <v>651</v>
      </c>
      <c r="O8" s="39" t="s">
        <v>112</v>
      </c>
      <c r="P8" s="10" t="s">
        <v>652</v>
      </c>
      <c r="Q8" s="10" t="s">
        <v>534</v>
      </c>
      <c r="R8" s="39" t="s">
        <v>112</v>
      </c>
      <c r="S8" s="10" t="s">
        <v>653</v>
      </c>
      <c r="T8" s="10" t="s">
        <v>654</v>
      </c>
      <c r="U8" s="39" t="s">
        <v>176</v>
      </c>
      <c r="V8" s="10" t="s">
        <v>655</v>
      </c>
      <c r="W8" s="10" t="s">
        <v>656</v>
      </c>
      <c r="X8" s="39" t="s">
        <v>112</v>
      </c>
    </row>
    <row r="9" spans="1:24" x14ac:dyDescent="0.15">
      <c r="A9" s="2" t="s">
        <v>59</v>
      </c>
      <c r="B9" s="11" t="s">
        <v>244</v>
      </c>
      <c r="C9" s="11" t="s">
        <v>62</v>
      </c>
      <c r="D9" s="11" t="s">
        <v>243</v>
      </c>
      <c r="E9" s="11">
        <v>1</v>
      </c>
      <c r="F9" s="13">
        <v>2642.92</v>
      </c>
      <c r="G9" s="11"/>
      <c r="H9" s="11" t="s">
        <v>243</v>
      </c>
      <c r="I9" s="85" t="s">
        <v>181</v>
      </c>
      <c r="J9" s="11" t="s">
        <v>245</v>
      </c>
      <c r="K9" s="11" t="s">
        <v>246</v>
      </c>
      <c r="L9" s="12" t="s">
        <v>112</v>
      </c>
      <c r="M9" s="11" t="s">
        <v>264</v>
      </c>
      <c r="N9" s="11" t="s">
        <v>265</v>
      </c>
      <c r="O9" s="12" t="s">
        <v>112</v>
      </c>
      <c r="P9" s="11" t="s">
        <v>247</v>
      </c>
      <c r="Q9" s="11" t="s">
        <v>248</v>
      </c>
      <c r="R9" s="12" t="s">
        <v>176</v>
      </c>
      <c r="S9" s="11" t="s">
        <v>266</v>
      </c>
      <c r="T9" s="11" t="s">
        <v>267</v>
      </c>
      <c r="U9" s="12" t="s">
        <v>189</v>
      </c>
      <c r="V9" s="11" t="s">
        <v>268</v>
      </c>
      <c r="W9" s="11" t="s">
        <v>269</v>
      </c>
      <c r="X9" s="12" t="s">
        <v>189</v>
      </c>
    </row>
    <row r="10" spans="1:24" x14ac:dyDescent="0.15">
      <c r="A10" s="2" t="s">
        <v>45</v>
      </c>
      <c r="B10" s="11" t="s">
        <v>67</v>
      </c>
      <c r="C10" s="11" t="s">
        <v>62</v>
      </c>
      <c r="D10" s="11" t="s">
        <v>485</v>
      </c>
      <c r="E10" s="11">
        <v>1</v>
      </c>
      <c r="F10" s="13">
        <v>2593.39</v>
      </c>
      <c r="G10" s="11"/>
      <c r="H10" s="11" t="s">
        <v>485</v>
      </c>
      <c r="I10" s="85" t="s">
        <v>181</v>
      </c>
      <c r="J10" s="11" t="s">
        <v>302</v>
      </c>
      <c r="K10" s="11" t="s">
        <v>488</v>
      </c>
      <c r="L10" s="12" t="s">
        <v>112</v>
      </c>
      <c r="M10" s="11" t="s">
        <v>546</v>
      </c>
      <c r="N10" s="11" t="s">
        <v>547</v>
      </c>
      <c r="O10" s="12" t="s">
        <v>112</v>
      </c>
      <c r="P10" s="11" t="s">
        <v>489</v>
      </c>
      <c r="Q10" s="11" t="s">
        <v>490</v>
      </c>
      <c r="R10" s="12" t="s">
        <v>112</v>
      </c>
      <c r="S10" s="11" t="s">
        <v>548</v>
      </c>
      <c r="T10" s="11" t="s">
        <v>549</v>
      </c>
      <c r="U10" s="12" t="s">
        <v>112</v>
      </c>
      <c r="V10" s="11" t="s">
        <v>550</v>
      </c>
      <c r="W10" s="11" t="s">
        <v>551</v>
      </c>
      <c r="X10" s="12" t="s">
        <v>112</v>
      </c>
    </row>
    <row r="11" spans="1:24" x14ac:dyDescent="0.15">
      <c r="A11" s="36" t="s">
        <v>55</v>
      </c>
      <c r="B11" s="11" t="s">
        <v>67</v>
      </c>
      <c r="C11" s="37" t="s">
        <v>62</v>
      </c>
      <c r="D11" s="11" t="s">
        <v>410</v>
      </c>
      <c r="E11" s="11">
        <v>1</v>
      </c>
      <c r="F11" s="13">
        <v>2301.96</v>
      </c>
      <c r="G11" s="11"/>
      <c r="H11" s="11" t="s">
        <v>410</v>
      </c>
      <c r="I11" s="85" t="s">
        <v>181</v>
      </c>
      <c r="J11" s="11" t="s">
        <v>414</v>
      </c>
      <c r="K11" s="11" t="s">
        <v>415</v>
      </c>
      <c r="L11" s="12" t="s">
        <v>112</v>
      </c>
      <c r="M11" s="11" t="s">
        <v>435</v>
      </c>
      <c r="N11" s="11" t="s">
        <v>420</v>
      </c>
      <c r="O11" s="12" t="s">
        <v>176</v>
      </c>
      <c r="P11" s="11" t="s">
        <v>271</v>
      </c>
      <c r="Q11" s="11" t="s">
        <v>436</v>
      </c>
      <c r="R11" s="12" t="s">
        <v>112</v>
      </c>
      <c r="S11" s="11" t="s">
        <v>437</v>
      </c>
      <c r="T11" s="11" t="s">
        <v>438</v>
      </c>
      <c r="U11" s="12" t="s">
        <v>112</v>
      </c>
      <c r="V11" s="11" t="s">
        <v>439</v>
      </c>
      <c r="W11" s="11" t="s">
        <v>440</v>
      </c>
      <c r="X11" s="12" t="s">
        <v>112</v>
      </c>
    </row>
    <row r="12" spans="1:24" x14ac:dyDescent="0.15">
      <c r="A12" s="2" t="s">
        <v>76</v>
      </c>
      <c r="B12" s="11" t="s">
        <v>67</v>
      </c>
      <c r="C12" s="11" t="s">
        <v>62</v>
      </c>
      <c r="D12" s="11" t="s">
        <v>216</v>
      </c>
      <c r="E12" s="11">
        <v>1</v>
      </c>
      <c r="F12" s="13">
        <v>2007.03</v>
      </c>
      <c r="G12" s="11"/>
      <c r="H12" s="11" t="s">
        <v>190</v>
      </c>
      <c r="I12" s="85" t="s">
        <v>181</v>
      </c>
      <c r="J12" s="11" t="s">
        <v>191</v>
      </c>
      <c r="K12" s="11" t="s">
        <v>192</v>
      </c>
      <c r="L12" s="12" t="s">
        <v>189</v>
      </c>
      <c r="M12" s="11" t="s">
        <v>197</v>
      </c>
      <c r="N12" s="11" t="s">
        <v>198</v>
      </c>
      <c r="O12" s="12" t="s">
        <v>193</v>
      </c>
      <c r="P12" s="11" t="s">
        <v>185</v>
      </c>
      <c r="Q12" s="11" t="s">
        <v>217</v>
      </c>
      <c r="R12" s="12" t="s">
        <v>193</v>
      </c>
      <c r="S12" s="11" t="s">
        <v>218</v>
      </c>
      <c r="T12" s="11" t="s">
        <v>188</v>
      </c>
      <c r="U12" s="12" t="s">
        <v>189</v>
      </c>
      <c r="V12" s="11"/>
      <c r="W12" s="11"/>
      <c r="X12" s="12"/>
    </row>
    <row r="13" spans="1:24" s="41" customFormat="1" x14ac:dyDescent="0.15">
      <c r="A13" s="2" t="s">
        <v>48</v>
      </c>
      <c r="B13" s="11" t="s">
        <v>67</v>
      </c>
      <c r="C13" s="11" t="s">
        <v>62</v>
      </c>
      <c r="D13" s="11" t="s">
        <v>142</v>
      </c>
      <c r="E13" s="11">
        <v>1</v>
      </c>
      <c r="F13" s="13">
        <v>1977.77</v>
      </c>
      <c r="G13" s="11"/>
      <c r="H13" s="11" t="s">
        <v>142</v>
      </c>
      <c r="I13" s="85" t="s">
        <v>181</v>
      </c>
      <c r="J13" s="11" t="s">
        <v>145</v>
      </c>
      <c r="K13" s="11" t="s">
        <v>146</v>
      </c>
      <c r="L13" s="12" t="s">
        <v>112</v>
      </c>
      <c r="M13" s="11" t="s">
        <v>113</v>
      </c>
      <c r="N13" s="11" t="s">
        <v>114</v>
      </c>
      <c r="O13" s="12" t="s">
        <v>112</v>
      </c>
      <c r="P13" s="11" t="s">
        <v>110</v>
      </c>
      <c r="Q13" s="11" t="s">
        <v>111</v>
      </c>
      <c r="R13" s="12" t="s">
        <v>112</v>
      </c>
      <c r="S13" s="11" t="s">
        <v>115</v>
      </c>
      <c r="T13" s="11" t="s">
        <v>116</v>
      </c>
      <c r="U13" s="12" t="s">
        <v>176</v>
      </c>
      <c r="V13" s="11" t="s">
        <v>147</v>
      </c>
      <c r="W13" s="11" t="s">
        <v>116</v>
      </c>
      <c r="X13" s="12" t="s">
        <v>176</v>
      </c>
    </row>
    <row r="14" spans="1:24" x14ac:dyDescent="0.15">
      <c r="A14" s="2" t="s">
        <v>80</v>
      </c>
      <c r="B14" s="11" t="s">
        <v>67</v>
      </c>
      <c r="C14" s="11" t="s">
        <v>62</v>
      </c>
      <c r="D14" s="11" t="s">
        <v>293</v>
      </c>
      <c r="E14" s="11">
        <v>1</v>
      </c>
      <c r="F14" s="13">
        <v>0</v>
      </c>
      <c r="G14" s="11"/>
      <c r="H14" s="11" t="s">
        <v>293</v>
      </c>
      <c r="I14" s="85" t="s">
        <v>181</v>
      </c>
      <c r="J14" s="11" t="s">
        <v>321</v>
      </c>
      <c r="K14" s="11" t="s">
        <v>322</v>
      </c>
      <c r="L14" s="12" t="s">
        <v>112</v>
      </c>
      <c r="M14" s="11" t="s">
        <v>321</v>
      </c>
      <c r="N14" s="11" t="s">
        <v>323</v>
      </c>
      <c r="O14" s="12" t="s">
        <v>112</v>
      </c>
      <c r="P14" s="11" t="s">
        <v>324</v>
      </c>
      <c r="Q14" s="11" t="s">
        <v>325</v>
      </c>
      <c r="R14" s="12" t="s">
        <v>112</v>
      </c>
      <c r="S14" s="11" t="s">
        <v>247</v>
      </c>
      <c r="T14" s="11" t="s">
        <v>326</v>
      </c>
      <c r="U14" s="12" t="s">
        <v>112</v>
      </c>
      <c r="V14" s="11" t="s">
        <v>327</v>
      </c>
      <c r="W14" s="11" t="s">
        <v>297</v>
      </c>
      <c r="X14" s="12" t="s">
        <v>176</v>
      </c>
    </row>
    <row r="15" spans="1:24" s="9" customFormat="1" ht="27.5" customHeight="1" x14ac:dyDescent="0.2">
      <c r="A15" s="104" t="s">
        <v>739</v>
      </c>
      <c r="B15" s="105"/>
      <c r="C15" s="105"/>
      <c r="D15" s="105"/>
      <c r="E15" s="105"/>
      <c r="F15" s="105"/>
      <c r="G15" s="105"/>
      <c r="H15" s="105"/>
      <c r="I15" s="105"/>
      <c r="J15" s="105"/>
      <c r="K15" s="105"/>
      <c r="L15" s="105"/>
      <c r="M15" s="105"/>
      <c r="N15" s="105"/>
      <c r="O15" s="105"/>
      <c r="P15" s="105"/>
      <c r="Q15" s="105"/>
      <c r="R15" s="105"/>
      <c r="S15" s="106"/>
      <c r="T15" s="89"/>
      <c r="U15" s="89"/>
      <c r="V15" s="89"/>
      <c r="W15" s="89"/>
      <c r="X15" s="89"/>
    </row>
    <row r="16" spans="1:24" x14ac:dyDescent="0.15">
      <c r="A16" s="2" t="s">
        <v>48</v>
      </c>
      <c r="B16" s="11" t="s">
        <v>68</v>
      </c>
      <c r="C16" s="11" t="s">
        <v>61</v>
      </c>
      <c r="D16" s="11" t="s">
        <v>142</v>
      </c>
      <c r="E16" s="11">
        <v>1</v>
      </c>
      <c r="F16" s="13">
        <v>2430.67</v>
      </c>
      <c r="G16" s="11"/>
      <c r="H16" s="11" t="s">
        <v>142</v>
      </c>
      <c r="I16" s="85" t="s">
        <v>181</v>
      </c>
      <c r="J16" s="11" t="s">
        <v>148</v>
      </c>
      <c r="K16" s="11" t="s">
        <v>149</v>
      </c>
      <c r="L16" s="12" t="s">
        <v>124</v>
      </c>
      <c r="M16" s="11" t="s">
        <v>150</v>
      </c>
      <c r="N16" s="11" t="s">
        <v>151</v>
      </c>
      <c r="O16" s="12" t="s">
        <v>124</v>
      </c>
      <c r="P16" s="11" t="s">
        <v>152</v>
      </c>
      <c r="Q16" s="11" t="s">
        <v>153</v>
      </c>
      <c r="R16" s="12" t="s">
        <v>124</v>
      </c>
      <c r="S16" s="11" t="s">
        <v>117</v>
      </c>
      <c r="T16" s="11" t="s">
        <v>118</v>
      </c>
      <c r="U16" s="12" t="s">
        <v>119</v>
      </c>
      <c r="V16" s="11" t="s">
        <v>120</v>
      </c>
      <c r="W16" s="11" t="s">
        <v>121</v>
      </c>
      <c r="X16" s="12" t="s">
        <v>119</v>
      </c>
    </row>
    <row r="17" spans="1:24" x14ac:dyDescent="0.15">
      <c r="A17" s="2" t="s">
        <v>54</v>
      </c>
      <c r="B17" s="11" t="s">
        <v>249</v>
      </c>
      <c r="C17" s="11" t="s">
        <v>61</v>
      </c>
      <c r="D17" s="11" t="s">
        <v>368</v>
      </c>
      <c r="E17" s="11">
        <v>1</v>
      </c>
      <c r="F17" s="13">
        <v>3383.08</v>
      </c>
      <c r="G17" s="11"/>
      <c r="H17" s="11" t="s">
        <v>368</v>
      </c>
      <c r="I17" s="85" t="s">
        <v>181</v>
      </c>
      <c r="J17" s="11" t="s">
        <v>349</v>
      </c>
      <c r="K17" s="11" t="s">
        <v>248</v>
      </c>
      <c r="L17" s="12" t="s">
        <v>119</v>
      </c>
      <c r="M17" s="11" t="s">
        <v>145</v>
      </c>
      <c r="N17" s="11" t="s">
        <v>379</v>
      </c>
      <c r="O17" s="12" t="s">
        <v>119</v>
      </c>
      <c r="P17" s="11" t="s">
        <v>380</v>
      </c>
      <c r="Q17" s="11" t="s">
        <v>381</v>
      </c>
      <c r="R17" s="12" t="s">
        <v>119</v>
      </c>
      <c r="S17" s="11" t="s">
        <v>261</v>
      </c>
      <c r="T17" s="11" t="s">
        <v>403</v>
      </c>
      <c r="U17" s="12" t="s">
        <v>124</v>
      </c>
      <c r="V17" s="11" t="s">
        <v>148</v>
      </c>
      <c r="W17" s="11" t="s">
        <v>253</v>
      </c>
      <c r="X17" s="12" t="s">
        <v>119</v>
      </c>
    </row>
    <row r="18" spans="1:24" x14ac:dyDescent="0.15">
      <c r="A18" s="2" t="s">
        <v>45</v>
      </c>
      <c r="B18" s="11" t="s">
        <v>68</v>
      </c>
      <c r="C18" s="11" t="s">
        <v>61</v>
      </c>
      <c r="D18" s="11" t="s">
        <v>758</v>
      </c>
      <c r="E18" s="11">
        <v>1</v>
      </c>
      <c r="F18" s="13">
        <v>2937.4</v>
      </c>
      <c r="G18" s="11"/>
      <c r="H18" s="11" t="s">
        <v>479</v>
      </c>
      <c r="I18" s="85" t="s">
        <v>181</v>
      </c>
      <c r="J18" s="11" t="s">
        <v>349</v>
      </c>
      <c r="K18" s="11" t="s">
        <v>491</v>
      </c>
      <c r="L18" s="12" t="s">
        <v>124</v>
      </c>
      <c r="M18" s="11" t="s">
        <v>298</v>
      </c>
      <c r="N18" s="11" t="s">
        <v>492</v>
      </c>
      <c r="O18" s="12" t="s">
        <v>119</v>
      </c>
      <c r="P18" s="11" t="s">
        <v>493</v>
      </c>
      <c r="Q18" s="11" t="s">
        <v>494</v>
      </c>
      <c r="R18" s="12" t="s">
        <v>119</v>
      </c>
      <c r="S18" s="11" t="s">
        <v>208</v>
      </c>
      <c r="T18" s="11" t="s">
        <v>492</v>
      </c>
      <c r="U18" s="12" t="s">
        <v>124</v>
      </c>
      <c r="V18" s="11"/>
      <c r="W18" s="11"/>
      <c r="X18" s="12"/>
    </row>
    <row r="19" spans="1:24" x14ac:dyDescent="0.15">
      <c r="A19" s="2" t="s">
        <v>83</v>
      </c>
      <c r="B19" s="10" t="s">
        <v>68</v>
      </c>
      <c r="C19" s="11" t="s">
        <v>61</v>
      </c>
      <c r="D19" s="11" t="s">
        <v>634</v>
      </c>
      <c r="E19" s="11">
        <v>1</v>
      </c>
      <c r="F19" s="13">
        <v>3040.31</v>
      </c>
      <c r="G19" s="11"/>
      <c r="H19" s="11" t="s">
        <v>634</v>
      </c>
      <c r="I19" s="85" t="s">
        <v>181</v>
      </c>
      <c r="J19" s="11" t="s">
        <v>520</v>
      </c>
      <c r="K19" s="11" t="s">
        <v>238</v>
      </c>
      <c r="L19" s="12" t="s">
        <v>119</v>
      </c>
      <c r="M19" s="11" t="s">
        <v>349</v>
      </c>
      <c r="N19" s="11" t="s">
        <v>657</v>
      </c>
      <c r="O19" s="12" t="s">
        <v>124</v>
      </c>
      <c r="P19" s="11" t="s">
        <v>561</v>
      </c>
      <c r="Q19" s="11" t="s">
        <v>658</v>
      </c>
      <c r="R19" s="12" t="s">
        <v>124</v>
      </c>
      <c r="S19" s="11" t="s">
        <v>314</v>
      </c>
      <c r="T19" s="11" t="s">
        <v>638</v>
      </c>
      <c r="U19" s="39" t="s">
        <v>119</v>
      </c>
      <c r="V19" s="11" t="s">
        <v>659</v>
      </c>
      <c r="W19" s="11" t="s">
        <v>660</v>
      </c>
      <c r="X19" s="12" t="s">
        <v>119</v>
      </c>
    </row>
    <row r="20" spans="1:24" x14ac:dyDescent="0.15">
      <c r="A20" s="2" t="s">
        <v>80</v>
      </c>
      <c r="B20" s="11" t="s">
        <v>68</v>
      </c>
      <c r="C20" s="11" t="s">
        <v>61</v>
      </c>
      <c r="D20" s="35" t="s">
        <v>357</v>
      </c>
      <c r="E20" s="11">
        <v>1</v>
      </c>
      <c r="F20" s="13">
        <v>0</v>
      </c>
      <c r="G20" s="11"/>
      <c r="H20" s="11" t="s">
        <v>293</v>
      </c>
      <c r="I20" s="85" t="s">
        <v>181</v>
      </c>
      <c r="J20" s="11" t="s">
        <v>358</v>
      </c>
      <c r="K20" s="11" t="s">
        <v>359</v>
      </c>
      <c r="L20" s="12" t="s">
        <v>119</v>
      </c>
      <c r="M20" s="11" t="s">
        <v>360</v>
      </c>
      <c r="N20" s="11" t="s">
        <v>361</v>
      </c>
      <c r="O20" s="12" t="s">
        <v>119</v>
      </c>
      <c r="P20" s="11" t="s">
        <v>185</v>
      </c>
      <c r="Q20" s="11" t="s">
        <v>362</v>
      </c>
      <c r="R20" s="12" t="s">
        <v>124</v>
      </c>
      <c r="S20" s="11" t="s">
        <v>363</v>
      </c>
      <c r="T20" s="11" t="s">
        <v>331</v>
      </c>
      <c r="U20" s="12" t="s">
        <v>124</v>
      </c>
      <c r="V20" s="11" t="s">
        <v>364</v>
      </c>
      <c r="W20" s="11" t="s">
        <v>301</v>
      </c>
      <c r="X20" s="12" t="s">
        <v>124</v>
      </c>
    </row>
    <row r="21" spans="1:24" x14ac:dyDescent="0.15">
      <c r="A21" s="2" t="s">
        <v>45</v>
      </c>
      <c r="B21" s="11" t="s">
        <v>68</v>
      </c>
      <c r="C21" s="11" t="s">
        <v>61</v>
      </c>
      <c r="D21" s="11" t="s">
        <v>485</v>
      </c>
      <c r="E21" s="11">
        <v>2</v>
      </c>
      <c r="F21" s="13">
        <v>2474.69</v>
      </c>
      <c r="G21" s="11"/>
      <c r="H21" s="11" t="s">
        <v>485</v>
      </c>
      <c r="I21" s="85" t="s">
        <v>181</v>
      </c>
      <c r="J21" s="11" t="s">
        <v>552</v>
      </c>
      <c r="K21" s="11" t="s">
        <v>490</v>
      </c>
      <c r="L21" s="12" t="s">
        <v>119</v>
      </c>
      <c r="M21" s="11" t="s">
        <v>495</v>
      </c>
      <c r="N21" s="11" t="s">
        <v>496</v>
      </c>
      <c r="O21" s="12" t="s">
        <v>124</v>
      </c>
      <c r="P21" s="11" t="s">
        <v>553</v>
      </c>
      <c r="Q21" s="11" t="s">
        <v>554</v>
      </c>
      <c r="R21" s="12" t="s">
        <v>119</v>
      </c>
      <c r="S21" s="11" t="s">
        <v>364</v>
      </c>
      <c r="T21" s="11" t="s">
        <v>497</v>
      </c>
      <c r="U21" s="12" t="s">
        <v>124</v>
      </c>
      <c r="V21" s="11" t="s">
        <v>555</v>
      </c>
      <c r="W21" s="11" t="s">
        <v>556</v>
      </c>
      <c r="X21" s="12" t="s">
        <v>124</v>
      </c>
    </row>
    <row r="22" spans="1:24" x14ac:dyDescent="0.15">
      <c r="A22" s="2" t="s">
        <v>45</v>
      </c>
      <c r="B22" s="11" t="s">
        <v>68</v>
      </c>
      <c r="C22" s="11" t="s">
        <v>61</v>
      </c>
      <c r="D22" s="11" t="s">
        <v>557</v>
      </c>
      <c r="E22" s="11">
        <v>3</v>
      </c>
      <c r="F22" s="13">
        <v>1998.77</v>
      </c>
      <c r="G22" s="11"/>
      <c r="H22" s="11" t="s">
        <v>479</v>
      </c>
      <c r="I22" s="85" t="s">
        <v>181</v>
      </c>
      <c r="J22" s="11" t="s">
        <v>558</v>
      </c>
      <c r="K22" s="11" t="s">
        <v>559</v>
      </c>
      <c r="L22" s="12" t="s">
        <v>119</v>
      </c>
      <c r="M22" s="11" t="s">
        <v>540</v>
      </c>
      <c r="N22" s="11" t="s">
        <v>560</v>
      </c>
      <c r="O22" s="12" t="s">
        <v>112</v>
      </c>
      <c r="P22" s="11" t="s">
        <v>480</v>
      </c>
      <c r="Q22" s="11" t="s">
        <v>481</v>
      </c>
      <c r="R22" s="12" t="s">
        <v>112</v>
      </c>
      <c r="S22" s="11" t="s">
        <v>441</v>
      </c>
      <c r="T22" s="11" t="s">
        <v>477</v>
      </c>
      <c r="U22" s="12" t="s">
        <v>112</v>
      </c>
      <c r="V22" s="11" t="s">
        <v>561</v>
      </c>
      <c r="W22" s="11" t="s">
        <v>562</v>
      </c>
      <c r="X22" s="12" t="s">
        <v>124</v>
      </c>
    </row>
    <row r="23" spans="1:24" s="9" customFormat="1" ht="27.5" customHeight="1" x14ac:dyDescent="0.2">
      <c r="A23" s="104" t="s">
        <v>740</v>
      </c>
      <c r="B23" s="105"/>
      <c r="C23" s="105"/>
      <c r="D23" s="105"/>
      <c r="E23" s="105"/>
      <c r="F23" s="105"/>
      <c r="G23" s="105"/>
      <c r="H23" s="105"/>
      <c r="I23" s="105"/>
      <c r="J23" s="105"/>
      <c r="K23" s="105"/>
      <c r="L23" s="105"/>
      <c r="M23" s="105"/>
      <c r="N23" s="105"/>
      <c r="O23" s="105"/>
      <c r="P23" s="105"/>
      <c r="Q23" s="105"/>
      <c r="R23" s="105"/>
      <c r="S23" s="106"/>
      <c r="T23" s="89"/>
      <c r="U23" s="89"/>
      <c r="V23" s="89"/>
      <c r="W23" s="89"/>
      <c r="X23" s="89"/>
    </row>
    <row r="24" spans="1:24" x14ac:dyDescent="0.15">
      <c r="A24" s="2" t="s">
        <v>54</v>
      </c>
      <c r="B24" s="11" t="s">
        <v>244</v>
      </c>
      <c r="C24" s="11" t="s">
        <v>61</v>
      </c>
      <c r="D24" s="11" t="s">
        <v>368</v>
      </c>
      <c r="E24" s="11">
        <v>1</v>
      </c>
      <c r="F24" s="13">
        <v>3341.37</v>
      </c>
      <c r="G24" s="11"/>
      <c r="H24" s="11" t="s">
        <v>368</v>
      </c>
      <c r="I24" s="85" t="s">
        <v>181</v>
      </c>
      <c r="J24" s="11" t="s">
        <v>383</v>
      </c>
      <c r="K24" s="11" t="s">
        <v>248</v>
      </c>
      <c r="L24" s="12" t="s">
        <v>124</v>
      </c>
      <c r="M24" s="11" t="s">
        <v>374</v>
      </c>
      <c r="N24" s="11" t="s">
        <v>272</v>
      </c>
      <c r="O24" s="12" t="s">
        <v>112</v>
      </c>
      <c r="P24" s="11" t="s">
        <v>404</v>
      </c>
      <c r="Q24" s="11" t="s">
        <v>393</v>
      </c>
      <c r="R24" s="12" t="s">
        <v>119</v>
      </c>
      <c r="S24" s="11" t="s">
        <v>384</v>
      </c>
      <c r="T24" s="11" t="s">
        <v>385</v>
      </c>
      <c r="U24" s="12" t="s">
        <v>124</v>
      </c>
      <c r="V24" s="11" t="s">
        <v>386</v>
      </c>
      <c r="W24" s="11" t="s">
        <v>387</v>
      </c>
      <c r="X24" s="12" t="s">
        <v>119</v>
      </c>
    </row>
    <row r="25" spans="1:24" x14ac:dyDescent="0.15">
      <c r="A25" s="2" t="s">
        <v>83</v>
      </c>
      <c r="B25" s="32" t="s">
        <v>67</v>
      </c>
      <c r="C25" s="32" t="s">
        <v>61</v>
      </c>
      <c r="D25" s="32" t="s">
        <v>634</v>
      </c>
      <c r="E25" s="32">
        <v>1</v>
      </c>
      <c r="F25" s="34">
        <v>3037.9</v>
      </c>
      <c r="G25" s="32"/>
      <c r="H25" s="32" t="s">
        <v>634</v>
      </c>
      <c r="I25" s="85" t="s">
        <v>181</v>
      </c>
      <c r="J25" s="32" t="s">
        <v>474</v>
      </c>
      <c r="K25" s="32" t="s">
        <v>639</v>
      </c>
      <c r="L25" s="33" t="s">
        <v>119</v>
      </c>
      <c r="M25" s="32" t="s">
        <v>640</v>
      </c>
      <c r="N25" s="32" t="s">
        <v>639</v>
      </c>
      <c r="O25" s="33" t="s">
        <v>119</v>
      </c>
      <c r="P25" s="51" t="s">
        <v>161</v>
      </c>
      <c r="Q25" s="51" t="s">
        <v>661</v>
      </c>
      <c r="R25" s="56" t="s">
        <v>124</v>
      </c>
      <c r="S25" s="32" t="s">
        <v>662</v>
      </c>
      <c r="T25" s="32" t="s">
        <v>663</v>
      </c>
      <c r="U25" s="33" t="s">
        <v>124</v>
      </c>
      <c r="V25" s="51" t="s">
        <v>498</v>
      </c>
      <c r="W25" s="51" t="s">
        <v>664</v>
      </c>
      <c r="X25" s="56" t="s">
        <v>124</v>
      </c>
    </row>
    <row r="26" spans="1:24" x14ac:dyDescent="0.15">
      <c r="A26" s="2" t="s">
        <v>45</v>
      </c>
      <c r="B26" s="32" t="s">
        <v>67</v>
      </c>
      <c r="C26" s="32" t="s">
        <v>61</v>
      </c>
      <c r="D26" s="32" t="s">
        <v>485</v>
      </c>
      <c r="E26" s="32">
        <v>1</v>
      </c>
      <c r="F26" s="34">
        <v>2505.6999999999998</v>
      </c>
      <c r="G26" s="32"/>
      <c r="H26" s="32" t="s">
        <v>485</v>
      </c>
      <c r="I26" s="85" t="s">
        <v>181</v>
      </c>
      <c r="J26" s="32" t="s">
        <v>375</v>
      </c>
      <c r="K26" s="32" t="s">
        <v>488</v>
      </c>
      <c r="L26" s="33" t="s">
        <v>119</v>
      </c>
      <c r="M26" s="32" t="s">
        <v>563</v>
      </c>
      <c r="N26" s="32" t="s">
        <v>499</v>
      </c>
      <c r="O26" s="33" t="s">
        <v>119</v>
      </c>
      <c r="P26" s="32" t="s">
        <v>159</v>
      </c>
      <c r="Q26" s="32" t="s">
        <v>502</v>
      </c>
      <c r="R26" s="33" t="s">
        <v>124</v>
      </c>
      <c r="S26" s="32" t="s">
        <v>503</v>
      </c>
      <c r="T26" s="32" t="s">
        <v>504</v>
      </c>
      <c r="U26" s="33" t="s">
        <v>124</v>
      </c>
      <c r="V26" s="32"/>
      <c r="W26" s="32"/>
      <c r="X26" s="33"/>
    </row>
    <row r="27" spans="1:24" x14ac:dyDescent="0.15">
      <c r="A27" s="36" t="s">
        <v>55</v>
      </c>
      <c r="B27" s="11" t="s">
        <v>67</v>
      </c>
      <c r="C27" s="11" t="s">
        <v>61</v>
      </c>
      <c r="D27" s="11" t="s">
        <v>411</v>
      </c>
      <c r="E27" s="11">
        <v>1</v>
      </c>
      <c r="F27" s="13">
        <v>2240.7399999999998</v>
      </c>
      <c r="G27" s="11"/>
      <c r="H27" s="11" t="s">
        <v>411</v>
      </c>
      <c r="I27" s="85" t="s">
        <v>181</v>
      </c>
      <c r="J27" s="11" t="s">
        <v>428</v>
      </c>
      <c r="K27" s="11" t="s">
        <v>429</v>
      </c>
      <c r="L27" s="12" t="s">
        <v>124</v>
      </c>
      <c r="M27" s="11" t="s">
        <v>268</v>
      </c>
      <c r="N27" s="11" t="s">
        <v>430</v>
      </c>
      <c r="O27" s="12" t="s">
        <v>119</v>
      </c>
      <c r="P27" s="11" t="s">
        <v>247</v>
      </c>
      <c r="Q27" s="11" t="s">
        <v>456</v>
      </c>
      <c r="R27" s="12" t="s">
        <v>119</v>
      </c>
      <c r="S27" s="11" t="s">
        <v>431</v>
      </c>
      <c r="T27" s="11" t="s">
        <v>432</v>
      </c>
      <c r="U27" s="12" t="s">
        <v>124</v>
      </c>
      <c r="V27" s="11" t="s">
        <v>457</v>
      </c>
      <c r="W27" s="11" t="s">
        <v>432</v>
      </c>
      <c r="X27" s="12" t="s">
        <v>112</v>
      </c>
    </row>
    <row r="28" spans="1:24" x14ac:dyDescent="0.15">
      <c r="A28" s="2" t="s">
        <v>81</v>
      </c>
      <c r="B28" s="11" t="s">
        <v>244</v>
      </c>
      <c r="C28" s="11" t="s">
        <v>61</v>
      </c>
      <c r="D28" s="11" t="s">
        <v>759</v>
      </c>
      <c r="E28" s="11">
        <v>1</v>
      </c>
      <c r="F28" s="13">
        <v>1820.59</v>
      </c>
      <c r="G28" s="11"/>
      <c r="H28" s="11" t="s">
        <v>704</v>
      </c>
      <c r="I28" s="85" t="s">
        <v>181</v>
      </c>
      <c r="J28" s="90" t="s">
        <v>716</v>
      </c>
      <c r="K28" s="90" t="s">
        <v>717</v>
      </c>
      <c r="L28" s="91" t="s">
        <v>124</v>
      </c>
      <c r="M28" s="90" t="s">
        <v>603</v>
      </c>
      <c r="N28" s="90" t="s">
        <v>715</v>
      </c>
      <c r="O28" s="91" t="s">
        <v>124</v>
      </c>
      <c r="P28" s="90" t="s">
        <v>713</v>
      </c>
      <c r="Q28" s="90" t="s">
        <v>714</v>
      </c>
      <c r="R28" s="91" t="s">
        <v>124</v>
      </c>
      <c r="S28" s="90" t="s">
        <v>631</v>
      </c>
      <c r="T28" s="90" t="s">
        <v>706</v>
      </c>
      <c r="U28" s="91" t="s">
        <v>112</v>
      </c>
      <c r="V28" s="90" t="s">
        <v>762</v>
      </c>
      <c r="W28" s="90" t="s">
        <v>763</v>
      </c>
      <c r="X28" s="91" t="s">
        <v>112</v>
      </c>
    </row>
    <row r="29" spans="1:24" s="41" customFormat="1" x14ac:dyDescent="0.15">
      <c r="A29" s="2" t="s">
        <v>48</v>
      </c>
      <c r="B29" s="11" t="s">
        <v>67</v>
      </c>
      <c r="C29" s="11" t="s">
        <v>61</v>
      </c>
      <c r="D29" s="11" t="s">
        <v>142</v>
      </c>
      <c r="E29" s="11">
        <v>1</v>
      </c>
      <c r="F29" s="13">
        <v>1565.64</v>
      </c>
      <c r="G29" s="11"/>
      <c r="H29" s="11" t="s">
        <v>142</v>
      </c>
      <c r="I29" s="85" t="s">
        <v>181</v>
      </c>
      <c r="J29" s="11" t="s">
        <v>154</v>
      </c>
      <c r="K29" s="11" t="s">
        <v>155</v>
      </c>
      <c r="L29" s="12" t="s">
        <v>124</v>
      </c>
      <c r="M29" s="11" t="s">
        <v>122</v>
      </c>
      <c r="N29" s="11" t="s">
        <v>123</v>
      </c>
      <c r="O29" s="12" t="s">
        <v>124</v>
      </c>
      <c r="P29" s="11" t="s">
        <v>156</v>
      </c>
      <c r="Q29" s="11" t="s">
        <v>157</v>
      </c>
      <c r="R29" s="12" t="s">
        <v>124</v>
      </c>
      <c r="S29" s="11" t="s">
        <v>158</v>
      </c>
      <c r="T29" s="11" t="s">
        <v>157</v>
      </c>
      <c r="U29" s="12" t="s">
        <v>124</v>
      </c>
      <c r="V29" s="11" t="s">
        <v>159</v>
      </c>
      <c r="W29" s="11" t="s">
        <v>160</v>
      </c>
      <c r="X29" s="12" t="s">
        <v>124</v>
      </c>
    </row>
    <row r="30" spans="1:24" x14ac:dyDescent="0.15">
      <c r="A30" s="2" t="s">
        <v>80</v>
      </c>
      <c r="B30" s="11" t="s">
        <v>67</v>
      </c>
      <c r="C30" s="11" t="s">
        <v>61</v>
      </c>
      <c r="D30" s="11" t="s">
        <v>346</v>
      </c>
      <c r="E30" s="11">
        <v>1</v>
      </c>
      <c r="F30" s="13">
        <v>0</v>
      </c>
      <c r="G30" s="11"/>
      <c r="H30" s="11" t="s">
        <v>346</v>
      </c>
      <c r="I30" s="85" t="s">
        <v>181</v>
      </c>
      <c r="J30" s="11" t="s">
        <v>310</v>
      </c>
      <c r="K30" s="11" t="s">
        <v>311</v>
      </c>
      <c r="L30" s="12" t="s">
        <v>119</v>
      </c>
      <c r="M30" s="11" t="s">
        <v>308</v>
      </c>
      <c r="N30" s="11" t="s">
        <v>309</v>
      </c>
      <c r="O30" s="12" t="s">
        <v>119</v>
      </c>
      <c r="P30" s="11" t="s">
        <v>347</v>
      </c>
      <c r="Q30" s="11" t="s">
        <v>348</v>
      </c>
      <c r="R30" s="12" t="s">
        <v>119</v>
      </c>
      <c r="S30" s="11" t="s">
        <v>349</v>
      </c>
      <c r="T30" s="11" t="s">
        <v>350</v>
      </c>
      <c r="U30" s="12" t="s">
        <v>124</v>
      </c>
      <c r="V30" s="11" t="s">
        <v>349</v>
      </c>
      <c r="W30" s="11" t="s">
        <v>348</v>
      </c>
      <c r="X30" s="12" t="s">
        <v>176</v>
      </c>
    </row>
    <row r="31" spans="1:24" s="9" customFormat="1" ht="27.5" customHeight="1" x14ac:dyDescent="0.2">
      <c r="A31" s="104" t="s">
        <v>741</v>
      </c>
      <c r="B31" s="105"/>
      <c r="C31" s="105"/>
      <c r="D31" s="105"/>
      <c r="E31" s="105"/>
      <c r="F31" s="105"/>
      <c r="G31" s="105"/>
      <c r="H31" s="105"/>
      <c r="I31" s="105"/>
      <c r="J31" s="105"/>
      <c r="K31" s="105"/>
      <c r="L31" s="105"/>
      <c r="M31" s="105"/>
      <c r="N31" s="105"/>
      <c r="O31" s="105"/>
      <c r="P31" s="105"/>
      <c r="Q31" s="105"/>
      <c r="R31" s="105"/>
      <c r="S31" s="106"/>
      <c r="T31" s="89"/>
      <c r="U31" s="89"/>
      <c r="V31" s="89"/>
      <c r="W31" s="89"/>
      <c r="X31" s="89"/>
    </row>
    <row r="32" spans="1:24" x14ac:dyDescent="0.15">
      <c r="A32" s="2" t="s">
        <v>59</v>
      </c>
      <c r="B32" s="11" t="s">
        <v>249</v>
      </c>
      <c r="C32" s="11" t="s">
        <v>63</v>
      </c>
      <c r="D32" s="11" t="s">
        <v>243</v>
      </c>
      <c r="E32" s="11">
        <v>1</v>
      </c>
      <c r="F32" s="13">
        <v>3310.53</v>
      </c>
      <c r="G32" s="11"/>
      <c r="H32" s="11" t="s">
        <v>243</v>
      </c>
      <c r="I32" s="85" t="s">
        <v>181</v>
      </c>
      <c r="J32" s="11" t="s">
        <v>145</v>
      </c>
      <c r="K32" s="11" t="s">
        <v>252</v>
      </c>
      <c r="L32" s="12" t="s">
        <v>175</v>
      </c>
      <c r="M32" s="11" t="s">
        <v>270</v>
      </c>
      <c r="N32" s="11" t="s">
        <v>251</v>
      </c>
      <c r="O32" s="12" t="s">
        <v>119</v>
      </c>
      <c r="P32" s="11" t="s">
        <v>271</v>
      </c>
      <c r="Q32" s="11" t="s">
        <v>272</v>
      </c>
      <c r="R32" s="12" t="s">
        <v>127</v>
      </c>
      <c r="S32" s="11" t="s">
        <v>152</v>
      </c>
      <c r="T32" s="11" t="s">
        <v>253</v>
      </c>
      <c r="U32" s="12" t="s">
        <v>175</v>
      </c>
      <c r="V32" s="11" t="s">
        <v>254</v>
      </c>
      <c r="W32" s="11" t="s">
        <v>255</v>
      </c>
      <c r="X32" s="12" t="s">
        <v>127</v>
      </c>
    </row>
    <row r="33" spans="1:24" s="41" customFormat="1" x14ac:dyDescent="0.15">
      <c r="A33" s="2" t="s">
        <v>45</v>
      </c>
      <c r="B33" s="11" t="s">
        <v>68</v>
      </c>
      <c r="C33" s="11" t="s">
        <v>63</v>
      </c>
      <c r="D33" s="11" t="s">
        <v>564</v>
      </c>
      <c r="E33" s="11">
        <v>1</v>
      </c>
      <c r="F33" s="13">
        <v>3115.28</v>
      </c>
      <c r="G33" s="11"/>
      <c r="H33" s="11" t="s">
        <v>485</v>
      </c>
      <c r="I33" s="85" t="s">
        <v>181</v>
      </c>
      <c r="J33" s="11" t="s">
        <v>145</v>
      </c>
      <c r="K33" s="11" t="s">
        <v>502</v>
      </c>
      <c r="L33" s="12" t="s">
        <v>127</v>
      </c>
      <c r="M33" s="11" t="s">
        <v>505</v>
      </c>
      <c r="N33" s="11" t="s">
        <v>506</v>
      </c>
      <c r="O33" s="12" t="s">
        <v>175</v>
      </c>
      <c r="P33" s="11" t="s">
        <v>493</v>
      </c>
      <c r="Q33" s="11" t="s">
        <v>490</v>
      </c>
      <c r="R33" s="12" t="s">
        <v>175</v>
      </c>
      <c r="S33" s="11" t="s">
        <v>254</v>
      </c>
      <c r="T33" s="11" t="s">
        <v>508</v>
      </c>
      <c r="U33" s="12" t="s">
        <v>175</v>
      </c>
      <c r="V33" s="11" t="s">
        <v>148</v>
      </c>
      <c r="W33" s="11" t="s">
        <v>483</v>
      </c>
      <c r="X33" s="12" t="s">
        <v>127</v>
      </c>
    </row>
    <row r="34" spans="1:24" x14ac:dyDescent="0.15">
      <c r="A34" s="2" t="s">
        <v>83</v>
      </c>
      <c r="B34" s="11" t="s">
        <v>68</v>
      </c>
      <c r="C34" s="11" t="s">
        <v>63</v>
      </c>
      <c r="D34" s="11" t="s">
        <v>634</v>
      </c>
      <c r="E34" s="11">
        <v>1</v>
      </c>
      <c r="F34" s="13">
        <v>3102.52</v>
      </c>
      <c r="G34" s="11"/>
      <c r="H34" s="11" t="s">
        <v>634</v>
      </c>
      <c r="I34" s="85" t="s">
        <v>181</v>
      </c>
      <c r="J34" s="11" t="s">
        <v>120</v>
      </c>
      <c r="K34" s="11" t="s">
        <v>657</v>
      </c>
      <c r="L34" s="12" t="s">
        <v>175</v>
      </c>
      <c r="M34" s="11" t="s">
        <v>665</v>
      </c>
      <c r="N34" s="11" t="s">
        <v>663</v>
      </c>
      <c r="O34" s="12" t="s">
        <v>175</v>
      </c>
      <c r="P34" s="11" t="s">
        <v>666</v>
      </c>
      <c r="Q34" s="11" t="s">
        <v>635</v>
      </c>
      <c r="R34" s="12" t="s">
        <v>127</v>
      </c>
      <c r="S34" s="10" t="s">
        <v>667</v>
      </c>
      <c r="T34" s="10" t="s">
        <v>668</v>
      </c>
      <c r="U34" s="39" t="s">
        <v>127</v>
      </c>
      <c r="V34" s="11" t="s">
        <v>261</v>
      </c>
      <c r="W34" s="11" t="s">
        <v>638</v>
      </c>
      <c r="X34" s="12" t="s">
        <v>127</v>
      </c>
    </row>
    <row r="35" spans="1:24" x14ac:dyDescent="0.15">
      <c r="A35" s="2" t="s">
        <v>81</v>
      </c>
      <c r="B35" s="11" t="s">
        <v>249</v>
      </c>
      <c r="C35" s="11" t="s">
        <v>63</v>
      </c>
      <c r="D35" s="11" t="s">
        <v>705</v>
      </c>
      <c r="E35" s="11">
        <v>1</v>
      </c>
      <c r="F35" s="13">
        <v>2347.3000000000002</v>
      </c>
      <c r="G35" s="11"/>
      <c r="H35" s="11" t="s">
        <v>705</v>
      </c>
      <c r="I35" s="85" t="s">
        <v>181</v>
      </c>
      <c r="J35" s="92" t="s">
        <v>764</v>
      </c>
      <c r="K35" s="92" t="s">
        <v>765</v>
      </c>
      <c r="L35" s="93" t="s">
        <v>175</v>
      </c>
      <c r="M35" s="92" t="s">
        <v>720</v>
      </c>
      <c r="N35" s="92" t="s">
        <v>721</v>
      </c>
      <c r="O35" s="93" t="s">
        <v>127</v>
      </c>
      <c r="P35" s="92" t="s">
        <v>766</v>
      </c>
      <c r="Q35" s="92" t="s">
        <v>767</v>
      </c>
      <c r="R35" s="93" t="s">
        <v>127</v>
      </c>
      <c r="S35" s="92" t="s">
        <v>710</v>
      </c>
      <c r="T35" s="92" t="s">
        <v>645</v>
      </c>
      <c r="U35" s="93" t="s">
        <v>124</v>
      </c>
      <c r="V35" s="92" t="s">
        <v>711</v>
      </c>
      <c r="W35" s="92" t="s">
        <v>712</v>
      </c>
      <c r="X35" s="93" t="s">
        <v>119</v>
      </c>
    </row>
    <row r="36" spans="1:24" x14ac:dyDescent="0.15">
      <c r="A36" s="2" t="s">
        <v>80</v>
      </c>
      <c r="B36" s="11" t="s">
        <v>68</v>
      </c>
      <c r="C36" s="11" t="s">
        <v>63</v>
      </c>
      <c r="D36" s="11" t="s">
        <v>293</v>
      </c>
      <c r="E36" s="11">
        <v>1</v>
      </c>
      <c r="F36" s="13">
        <v>0</v>
      </c>
      <c r="G36" s="11"/>
      <c r="H36" s="11" t="s">
        <v>293</v>
      </c>
      <c r="I36" s="85" t="s">
        <v>181</v>
      </c>
      <c r="J36" s="11" t="s">
        <v>208</v>
      </c>
      <c r="K36" s="11" t="s">
        <v>295</v>
      </c>
      <c r="L36" s="12" t="s">
        <v>175</v>
      </c>
      <c r="M36" s="11" t="s">
        <v>328</v>
      </c>
      <c r="N36" s="11" t="s">
        <v>329</v>
      </c>
      <c r="O36" s="12" t="s">
        <v>175</v>
      </c>
      <c r="P36" s="11" t="s">
        <v>330</v>
      </c>
      <c r="Q36" s="11" t="s">
        <v>331</v>
      </c>
      <c r="R36" s="12" t="s">
        <v>175</v>
      </c>
      <c r="S36" s="11" t="s">
        <v>332</v>
      </c>
      <c r="T36" s="11" t="s">
        <v>333</v>
      </c>
      <c r="U36" s="12" t="s">
        <v>175</v>
      </c>
      <c r="V36" s="11" t="s">
        <v>298</v>
      </c>
      <c r="W36" s="11" t="s">
        <v>299</v>
      </c>
      <c r="X36" s="12" t="s">
        <v>175</v>
      </c>
    </row>
    <row r="37" spans="1:24" x14ac:dyDescent="0.15">
      <c r="A37" s="2" t="s">
        <v>75</v>
      </c>
      <c r="B37" s="11" t="s">
        <v>68</v>
      </c>
      <c r="C37" s="11" t="s">
        <v>63</v>
      </c>
      <c r="D37" s="11" t="s">
        <v>697</v>
      </c>
      <c r="E37" s="11">
        <v>1</v>
      </c>
      <c r="F37" s="13">
        <v>0</v>
      </c>
      <c r="G37" s="11"/>
      <c r="H37" s="11" t="s">
        <v>19</v>
      </c>
      <c r="I37" s="85" t="s">
        <v>181</v>
      </c>
      <c r="J37" s="11" t="s">
        <v>686</v>
      </c>
      <c r="K37" s="11" t="s">
        <v>687</v>
      </c>
      <c r="L37" s="12" t="s">
        <v>175</v>
      </c>
      <c r="M37" s="11" t="s">
        <v>698</v>
      </c>
      <c r="N37" s="11" t="s">
        <v>699</v>
      </c>
      <c r="O37" s="12" t="s">
        <v>175</v>
      </c>
      <c r="P37" s="11" t="s">
        <v>298</v>
      </c>
      <c r="Q37" s="11" t="s">
        <v>700</v>
      </c>
      <c r="R37" s="12" t="s">
        <v>127</v>
      </c>
      <c r="S37" s="11" t="s">
        <v>314</v>
      </c>
      <c r="T37" s="11" t="s">
        <v>701</v>
      </c>
      <c r="U37" s="12" t="s">
        <v>127</v>
      </c>
      <c r="V37" s="11"/>
      <c r="W37" s="11"/>
      <c r="X37" s="12"/>
    </row>
    <row r="38" spans="1:24" x14ac:dyDescent="0.15">
      <c r="A38" s="2" t="s">
        <v>45</v>
      </c>
      <c r="B38" s="11" t="s">
        <v>68</v>
      </c>
      <c r="C38" s="11" t="s">
        <v>63</v>
      </c>
      <c r="D38" s="11" t="s">
        <v>565</v>
      </c>
      <c r="E38" s="11">
        <v>2</v>
      </c>
      <c r="F38" s="13">
        <v>2682.23</v>
      </c>
      <c r="G38" s="11"/>
      <c r="H38" s="11" t="s">
        <v>485</v>
      </c>
      <c r="I38" s="85" t="s">
        <v>181</v>
      </c>
      <c r="J38" s="11" t="s">
        <v>507</v>
      </c>
      <c r="K38" s="11" t="s">
        <v>487</v>
      </c>
      <c r="L38" s="12" t="s">
        <v>127</v>
      </c>
      <c r="M38" s="11" t="s">
        <v>566</v>
      </c>
      <c r="N38" s="11" t="s">
        <v>508</v>
      </c>
      <c r="O38" s="12" t="s">
        <v>127</v>
      </c>
      <c r="P38" s="11" t="s">
        <v>567</v>
      </c>
      <c r="Q38" s="11" t="s">
        <v>568</v>
      </c>
      <c r="R38" s="12" t="s">
        <v>175</v>
      </c>
      <c r="S38" s="11" t="s">
        <v>148</v>
      </c>
      <c r="T38" s="11" t="s">
        <v>541</v>
      </c>
      <c r="U38" s="12" t="s">
        <v>175</v>
      </c>
      <c r="V38" s="11"/>
      <c r="W38" s="11"/>
      <c r="X38" s="12"/>
    </row>
    <row r="39" spans="1:24" x14ac:dyDescent="0.15">
      <c r="A39" s="2" t="s">
        <v>81</v>
      </c>
      <c r="B39" s="11" t="s">
        <v>249</v>
      </c>
      <c r="C39" s="11" t="s">
        <v>63</v>
      </c>
      <c r="D39" s="11" t="s">
        <v>759</v>
      </c>
      <c r="E39" s="11">
        <v>2</v>
      </c>
      <c r="F39" s="13">
        <v>2207.4899999999998</v>
      </c>
      <c r="G39" s="11"/>
      <c r="H39" s="11" t="s">
        <v>704</v>
      </c>
      <c r="I39" s="85" t="s">
        <v>181</v>
      </c>
      <c r="J39" s="94" t="s">
        <v>768</v>
      </c>
      <c r="K39" s="94" t="s">
        <v>769</v>
      </c>
      <c r="L39" s="95" t="s">
        <v>127</v>
      </c>
      <c r="M39" s="94" t="s">
        <v>156</v>
      </c>
      <c r="N39" s="94" t="s">
        <v>770</v>
      </c>
      <c r="O39" s="95" t="s">
        <v>127</v>
      </c>
      <c r="P39" s="94" t="s">
        <v>150</v>
      </c>
      <c r="Q39" s="94" t="s">
        <v>718</v>
      </c>
      <c r="R39" s="95" t="s">
        <v>127</v>
      </c>
      <c r="S39" s="94" t="s">
        <v>540</v>
      </c>
      <c r="T39" s="94" t="s">
        <v>719</v>
      </c>
      <c r="U39" s="95" t="s">
        <v>127</v>
      </c>
      <c r="V39" s="94" t="s">
        <v>771</v>
      </c>
      <c r="W39" s="94" t="s">
        <v>772</v>
      </c>
      <c r="X39" s="95" t="s">
        <v>175</v>
      </c>
    </row>
    <row r="40" spans="1:24" s="9" customFormat="1" ht="27.5" customHeight="1" x14ac:dyDescent="0.2">
      <c r="A40" s="104" t="s">
        <v>747</v>
      </c>
      <c r="B40" s="105"/>
      <c r="C40" s="105"/>
      <c r="D40" s="105"/>
      <c r="E40" s="105"/>
      <c r="F40" s="105"/>
      <c r="G40" s="105"/>
      <c r="H40" s="105"/>
      <c r="I40" s="105"/>
      <c r="J40" s="105"/>
      <c r="K40" s="105"/>
      <c r="L40" s="105"/>
      <c r="M40" s="105"/>
      <c r="N40" s="105"/>
      <c r="O40" s="105"/>
      <c r="P40" s="105"/>
      <c r="Q40" s="105"/>
      <c r="R40" s="105"/>
      <c r="S40" s="106"/>
      <c r="T40" s="89"/>
      <c r="U40" s="89"/>
      <c r="V40" s="89"/>
      <c r="W40" s="89"/>
      <c r="X40" s="89"/>
    </row>
    <row r="41" spans="1:24" x14ac:dyDescent="0.15">
      <c r="A41" s="2" t="s">
        <v>76</v>
      </c>
      <c r="B41" s="11" t="s">
        <v>67</v>
      </c>
      <c r="C41" s="11" t="s">
        <v>63</v>
      </c>
      <c r="D41" s="11" t="s">
        <v>216</v>
      </c>
      <c r="E41" s="11">
        <v>1</v>
      </c>
      <c r="F41" s="13">
        <v>2661.54</v>
      </c>
      <c r="G41" s="11"/>
      <c r="H41" s="11" t="s">
        <v>190</v>
      </c>
      <c r="I41" s="85" t="s">
        <v>181</v>
      </c>
      <c r="J41" s="11" t="s">
        <v>210</v>
      </c>
      <c r="K41" s="11" t="s">
        <v>211</v>
      </c>
      <c r="L41" s="12" t="s">
        <v>127</v>
      </c>
      <c r="M41" s="11" t="s">
        <v>219</v>
      </c>
      <c r="N41" s="11" t="s">
        <v>220</v>
      </c>
      <c r="O41" s="12" t="s">
        <v>127</v>
      </c>
      <c r="P41" s="11" t="s">
        <v>221</v>
      </c>
      <c r="Q41" s="11" t="s">
        <v>222</v>
      </c>
      <c r="R41" s="12" t="s">
        <v>127</v>
      </c>
      <c r="S41" s="11" t="s">
        <v>208</v>
      </c>
      <c r="T41" s="11" t="s">
        <v>209</v>
      </c>
      <c r="U41" s="12" t="s">
        <v>175</v>
      </c>
      <c r="V41" s="11" t="s">
        <v>203</v>
      </c>
      <c r="W41" s="11" t="s">
        <v>204</v>
      </c>
      <c r="X41" s="12" t="s">
        <v>119</v>
      </c>
    </row>
    <row r="42" spans="1:24" x14ac:dyDescent="0.15">
      <c r="A42" s="2" t="s">
        <v>59</v>
      </c>
      <c r="B42" s="11" t="s">
        <v>244</v>
      </c>
      <c r="C42" s="11" t="s">
        <v>63</v>
      </c>
      <c r="D42" s="11" t="s">
        <v>243</v>
      </c>
      <c r="E42" s="11">
        <v>1</v>
      </c>
      <c r="F42" s="13">
        <v>2470.3200000000002</v>
      </c>
      <c r="G42" s="11"/>
      <c r="H42" s="11" t="s">
        <v>243</v>
      </c>
      <c r="I42" s="85" t="s">
        <v>181</v>
      </c>
      <c r="J42" s="11" t="s">
        <v>273</v>
      </c>
      <c r="K42" s="11" t="s">
        <v>269</v>
      </c>
      <c r="L42" s="12" t="s">
        <v>127</v>
      </c>
      <c r="M42" s="11" t="s">
        <v>274</v>
      </c>
      <c r="N42" s="11" t="s">
        <v>269</v>
      </c>
      <c r="O42" s="12" t="s">
        <v>127</v>
      </c>
      <c r="P42" s="11" t="s">
        <v>185</v>
      </c>
      <c r="Q42" s="11" t="s">
        <v>275</v>
      </c>
      <c r="R42" s="12" t="s">
        <v>119</v>
      </c>
      <c r="S42" s="11" t="s">
        <v>256</v>
      </c>
      <c r="T42" s="11" t="s">
        <v>257</v>
      </c>
      <c r="U42" s="12" t="s">
        <v>127</v>
      </c>
      <c r="V42" s="11" t="s">
        <v>258</v>
      </c>
      <c r="W42" s="11" t="s">
        <v>259</v>
      </c>
      <c r="X42" s="12" t="s">
        <v>127</v>
      </c>
    </row>
    <row r="43" spans="1:24" x14ac:dyDescent="0.15">
      <c r="A43" s="36" t="s">
        <v>55</v>
      </c>
      <c r="B43" s="11" t="s">
        <v>67</v>
      </c>
      <c r="C43" s="11" t="s">
        <v>63</v>
      </c>
      <c r="D43" s="11" t="s">
        <v>410</v>
      </c>
      <c r="E43" s="11">
        <v>1</v>
      </c>
      <c r="F43" s="13">
        <v>2392.5300000000002</v>
      </c>
      <c r="G43" s="11"/>
      <c r="H43" s="11" t="s">
        <v>410</v>
      </c>
      <c r="I43" s="85" t="s">
        <v>181</v>
      </c>
      <c r="J43" s="11" t="s">
        <v>441</v>
      </c>
      <c r="K43" s="11" t="s">
        <v>442</v>
      </c>
      <c r="L43" s="12" t="s">
        <v>127</v>
      </c>
      <c r="M43" s="11" t="s">
        <v>268</v>
      </c>
      <c r="N43" s="11" t="s">
        <v>420</v>
      </c>
      <c r="O43" s="12" t="s">
        <v>127</v>
      </c>
      <c r="P43" s="11" t="s">
        <v>441</v>
      </c>
      <c r="Q43" s="11" t="s">
        <v>438</v>
      </c>
      <c r="R43" s="12" t="s">
        <v>127</v>
      </c>
      <c r="S43" s="11" t="s">
        <v>443</v>
      </c>
      <c r="T43" s="11" t="s">
        <v>438</v>
      </c>
      <c r="U43" s="12" t="s">
        <v>127</v>
      </c>
      <c r="V43" s="11" t="s">
        <v>444</v>
      </c>
      <c r="W43" s="11" t="s">
        <v>445</v>
      </c>
      <c r="X43" s="12" t="s">
        <v>127</v>
      </c>
    </row>
    <row r="44" spans="1:24" x14ac:dyDescent="0.15">
      <c r="A44" s="2" t="s">
        <v>45</v>
      </c>
      <c r="B44" s="11" t="s">
        <v>67</v>
      </c>
      <c r="C44" s="11" t="s">
        <v>63</v>
      </c>
      <c r="D44" s="11" t="s">
        <v>485</v>
      </c>
      <c r="E44" s="11">
        <v>1</v>
      </c>
      <c r="F44" s="13">
        <v>2385.92</v>
      </c>
      <c r="G44" s="11"/>
      <c r="H44" s="11" t="s">
        <v>485</v>
      </c>
      <c r="I44" s="85" t="s">
        <v>181</v>
      </c>
      <c r="J44" s="11" t="s">
        <v>375</v>
      </c>
      <c r="K44" s="11" t="s">
        <v>514</v>
      </c>
      <c r="L44" s="12" t="s">
        <v>175</v>
      </c>
      <c r="M44" s="11" t="s">
        <v>273</v>
      </c>
      <c r="N44" s="11" t="s">
        <v>569</v>
      </c>
      <c r="O44" s="12" t="s">
        <v>127</v>
      </c>
      <c r="P44" s="11" t="s">
        <v>570</v>
      </c>
      <c r="Q44" s="11" t="s">
        <v>571</v>
      </c>
      <c r="R44" s="12" t="s">
        <v>175</v>
      </c>
      <c r="S44" s="11" t="s">
        <v>156</v>
      </c>
      <c r="T44" s="11" t="s">
        <v>572</v>
      </c>
      <c r="U44" s="12" t="s">
        <v>175</v>
      </c>
      <c r="V44" s="11"/>
      <c r="W44" s="11"/>
      <c r="X44" s="12"/>
    </row>
    <row r="45" spans="1:24" x14ac:dyDescent="0.15">
      <c r="A45" s="2" t="s">
        <v>80</v>
      </c>
      <c r="B45" s="11" t="s">
        <v>67</v>
      </c>
      <c r="C45" s="11" t="s">
        <v>63</v>
      </c>
      <c r="D45" s="11" t="s">
        <v>346</v>
      </c>
      <c r="E45" s="11">
        <v>1</v>
      </c>
      <c r="F45" s="13">
        <v>0</v>
      </c>
      <c r="G45" s="11"/>
      <c r="H45" s="11" t="s">
        <v>346</v>
      </c>
      <c r="I45" s="85" t="s">
        <v>181</v>
      </c>
      <c r="J45" s="11" t="s">
        <v>312</v>
      </c>
      <c r="K45" s="11" t="s">
        <v>313</v>
      </c>
      <c r="L45" s="12" t="s">
        <v>127</v>
      </c>
      <c r="M45" s="11" t="s">
        <v>286</v>
      </c>
      <c r="N45" s="11" t="s">
        <v>351</v>
      </c>
      <c r="O45" s="12" t="s">
        <v>175</v>
      </c>
      <c r="P45" s="11" t="s">
        <v>352</v>
      </c>
      <c r="Q45" s="11" t="s">
        <v>353</v>
      </c>
      <c r="R45" s="12" t="s">
        <v>175</v>
      </c>
      <c r="S45" s="11" t="s">
        <v>150</v>
      </c>
      <c r="T45" s="11" t="s">
        <v>354</v>
      </c>
      <c r="U45" s="12" t="s">
        <v>127</v>
      </c>
      <c r="V45" s="11" t="s">
        <v>355</v>
      </c>
      <c r="W45" s="11" t="s">
        <v>356</v>
      </c>
      <c r="X45" s="12" t="s">
        <v>127</v>
      </c>
    </row>
    <row r="46" spans="1:24" x14ac:dyDescent="0.15">
      <c r="A46" s="2" t="s">
        <v>629</v>
      </c>
      <c r="B46" s="11" t="s">
        <v>67</v>
      </c>
      <c r="C46" s="11" t="s">
        <v>63</v>
      </c>
      <c r="D46" s="11" t="s">
        <v>610</v>
      </c>
      <c r="E46" s="11">
        <v>1</v>
      </c>
      <c r="F46" s="13">
        <v>0</v>
      </c>
      <c r="G46" s="11"/>
      <c r="H46" s="11" t="s">
        <v>610</v>
      </c>
      <c r="I46" s="85" t="s">
        <v>181</v>
      </c>
      <c r="J46" s="11" t="s">
        <v>626</v>
      </c>
      <c r="K46" s="11" t="s">
        <v>627</v>
      </c>
      <c r="L46" s="12" t="s">
        <v>127</v>
      </c>
      <c r="M46" s="11" t="s">
        <v>247</v>
      </c>
      <c r="N46" s="11" t="s">
        <v>628</v>
      </c>
      <c r="O46" s="12" t="s">
        <v>127</v>
      </c>
      <c r="P46" s="11" t="s">
        <v>324</v>
      </c>
      <c r="Q46" s="11" t="s">
        <v>617</v>
      </c>
      <c r="R46" s="12" t="s">
        <v>119</v>
      </c>
      <c r="S46" s="11" t="s">
        <v>580</v>
      </c>
      <c r="T46" s="11" t="s">
        <v>612</v>
      </c>
      <c r="U46" s="12" t="s">
        <v>124</v>
      </c>
      <c r="V46" s="11"/>
      <c r="W46" s="11"/>
      <c r="X46" s="12"/>
    </row>
    <row r="47" spans="1:24" x14ac:dyDescent="0.15">
      <c r="A47" s="2" t="s">
        <v>45</v>
      </c>
      <c r="B47" s="11" t="s">
        <v>67</v>
      </c>
      <c r="C47" s="11" t="s">
        <v>63</v>
      </c>
      <c r="D47" s="11" t="s">
        <v>479</v>
      </c>
      <c r="E47" s="11">
        <v>2</v>
      </c>
      <c r="F47" s="13">
        <v>2682.23</v>
      </c>
      <c r="G47" s="11"/>
      <c r="H47" s="11" t="s">
        <v>479</v>
      </c>
      <c r="I47" s="85" t="s">
        <v>181</v>
      </c>
      <c r="J47" s="11" t="s">
        <v>515</v>
      </c>
      <c r="K47" s="11" t="s">
        <v>516</v>
      </c>
      <c r="L47" s="12" t="s">
        <v>175</v>
      </c>
      <c r="M47" s="11" t="s">
        <v>115</v>
      </c>
      <c r="N47" s="11" t="s">
        <v>573</v>
      </c>
      <c r="O47" s="12" t="s">
        <v>127</v>
      </c>
      <c r="P47" s="11" t="s">
        <v>500</v>
      </c>
      <c r="Q47" s="11" t="s">
        <v>501</v>
      </c>
      <c r="R47" s="12" t="s">
        <v>119</v>
      </c>
      <c r="S47" s="11" t="s">
        <v>574</v>
      </c>
      <c r="T47" s="11" t="s">
        <v>575</v>
      </c>
      <c r="U47" s="12" t="s">
        <v>119</v>
      </c>
      <c r="V47" s="11" t="s">
        <v>576</v>
      </c>
      <c r="W47" s="11" t="s">
        <v>372</v>
      </c>
      <c r="X47" s="12" t="s">
        <v>127</v>
      </c>
    </row>
    <row r="48" spans="1:24" s="9" customFormat="1" ht="27.5" customHeight="1" x14ac:dyDescent="0.2">
      <c r="A48" s="104" t="s">
        <v>743</v>
      </c>
      <c r="B48" s="105"/>
      <c r="C48" s="105"/>
      <c r="D48" s="105"/>
      <c r="E48" s="105"/>
      <c r="F48" s="105"/>
      <c r="G48" s="105"/>
      <c r="H48" s="105"/>
      <c r="I48" s="105"/>
      <c r="J48" s="105"/>
      <c r="K48" s="105"/>
      <c r="L48" s="105"/>
      <c r="M48" s="105"/>
      <c r="N48" s="105"/>
      <c r="O48" s="105"/>
      <c r="P48" s="105"/>
      <c r="Q48" s="105"/>
      <c r="R48" s="105"/>
      <c r="S48" s="106"/>
      <c r="T48" s="89"/>
      <c r="U48" s="89"/>
      <c r="V48" s="89"/>
      <c r="W48" s="89"/>
      <c r="X48" s="89"/>
    </row>
    <row r="49" spans="1:24" x14ac:dyDescent="0.15">
      <c r="A49" s="2" t="s">
        <v>83</v>
      </c>
      <c r="B49" s="11" t="s">
        <v>68</v>
      </c>
      <c r="C49" s="11" t="s">
        <v>64</v>
      </c>
      <c r="D49" s="11" t="s">
        <v>634</v>
      </c>
      <c r="E49" s="11">
        <v>1</v>
      </c>
      <c r="F49" s="13">
        <v>3268.94</v>
      </c>
      <c r="G49" s="11"/>
      <c r="H49" s="11" t="s">
        <v>634</v>
      </c>
      <c r="I49" s="85" t="s">
        <v>181</v>
      </c>
      <c r="J49" s="11" t="s">
        <v>669</v>
      </c>
      <c r="K49" s="11" t="s">
        <v>632</v>
      </c>
      <c r="L49" s="12" t="s">
        <v>131</v>
      </c>
      <c r="M49" s="11" t="s">
        <v>150</v>
      </c>
      <c r="N49" s="11" t="s">
        <v>632</v>
      </c>
      <c r="O49" s="12" t="s">
        <v>131</v>
      </c>
      <c r="P49" s="11" t="s">
        <v>208</v>
      </c>
      <c r="Q49" s="11" t="s">
        <v>635</v>
      </c>
      <c r="R49" s="12" t="s">
        <v>131</v>
      </c>
      <c r="S49" s="11" t="s">
        <v>433</v>
      </c>
      <c r="T49" s="11" t="s">
        <v>641</v>
      </c>
      <c r="U49" s="12" t="s">
        <v>134</v>
      </c>
      <c r="V49" s="11"/>
      <c r="W49" s="11"/>
      <c r="X49" s="12"/>
    </row>
    <row r="50" spans="1:24" x14ac:dyDescent="0.15">
      <c r="A50" s="36" t="s">
        <v>55</v>
      </c>
      <c r="B50" s="11" t="s">
        <v>68</v>
      </c>
      <c r="C50" s="11" t="s">
        <v>64</v>
      </c>
      <c r="D50" s="11" t="s">
        <v>410</v>
      </c>
      <c r="E50" s="11">
        <v>1</v>
      </c>
      <c r="F50" s="13">
        <v>2809.18</v>
      </c>
      <c r="G50" s="11"/>
      <c r="H50" s="11" t="s">
        <v>410</v>
      </c>
      <c r="I50" s="85" t="s">
        <v>181</v>
      </c>
      <c r="J50" s="11" t="s">
        <v>145</v>
      </c>
      <c r="K50" s="11" t="s">
        <v>421</v>
      </c>
      <c r="L50" s="12" t="s">
        <v>134</v>
      </c>
      <c r="M50" s="11" t="s">
        <v>418</v>
      </c>
      <c r="N50" s="11" t="s">
        <v>419</v>
      </c>
      <c r="O50" s="12" t="s">
        <v>127</v>
      </c>
      <c r="P50" s="11" t="s">
        <v>156</v>
      </c>
      <c r="Q50" s="11" t="s">
        <v>422</v>
      </c>
      <c r="R50" s="12" t="s">
        <v>131</v>
      </c>
      <c r="S50" s="11" t="s">
        <v>446</v>
      </c>
      <c r="T50" s="11" t="s">
        <v>447</v>
      </c>
      <c r="U50" s="12" t="s">
        <v>131</v>
      </c>
      <c r="V50" s="11"/>
      <c r="W50" s="11"/>
      <c r="X50" s="12"/>
    </row>
    <row r="51" spans="1:24" s="41" customFormat="1" x14ac:dyDescent="0.15">
      <c r="A51" s="2" t="s">
        <v>54</v>
      </c>
      <c r="B51" s="11" t="s">
        <v>249</v>
      </c>
      <c r="C51" s="11" t="s">
        <v>64</v>
      </c>
      <c r="D51" s="11" t="s">
        <v>368</v>
      </c>
      <c r="E51" s="11">
        <v>1</v>
      </c>
      <c r="F51" s="13">
        <v>2677.98</v>
      </c>
      <c r="G51" s="11"/>
      <c r="H51" s="11" t="s">
        <v>368</v>
      </c>
      <c r="I51" s="85" t="s">
        <v>181</v>
      </c>
      <c r="J51" s="11" t="s">
        <v>399</v>
      </c>
      <c r="K51" s="11" t="s">
        <v>400</v>
      </c>
      <c r="L51" s="12" t="s">
        <v>134</v>
      </c>
      <c r="M51" s="11" t="s">
        <v>405</v>
      </c>
      <c r="N51" s="11" t="s">
        <v>406</v>
      </c>
      <c r="O51" s="12" t="s">
        <v>134</v>
      </c>
      <c r="P51" s="11" t="s">
        <v>394</v>
      </c>
      <c r="Q51" s="11" t="s">
        <v>259</v>
      </c>
      <c r="R51" s="12" t="s">
        <v>134</v>
      </c>
      <c r="S51" s="11" t="s">
        <v>392</v>
      </c>
      <c r="T51" s="11" t="s">
        <v>379</v>
      </c>
      <c r="U51" s="12" t="s">
        <v>131</v>
      </c>
      <c r="V51" s="11" t="s">
        <v>392</v>
      </c>
      <c r="W51" s="11" t="s">
        <v>393</v>
      </c>
      <c r="X51" s="12" t="s">
        <v>134</v>
      </c>
    </row>
    <row r="52" spans="1:24" x14ac:dyDescent="0.15">
      <c r="A52" s="2" t="s">
        <v>81</v>
      </c>
      <c r="B52" s="11" t="s">
        <v>249</v>
      </c>
      <c r="C52" s="11" t="s">
        <v>64</v>
      </c>
      <c r="D52" s="11" t="s">
        <v>759</v>
      </c>
      <c r="E52" s="11">
        <v>1</v>
      </c>
      <c r="F52" s="13">
        <v>2161.56</v>
      </c>
      <c r="G52" s="11"/>
      <c r="H52" s="11" t="s">
        <v>704</v>
      </c>
      <c r="I52" s="85" t="s">
        <v>181</v>
      </c>
      <c r="J52" s="96" t="s">
        <v>366</v>
      </c>
      <c r="K52" s="96" t="s">
        <v>724</v>
      </c>
      <c r="L52" s="97" t="s">
        <v>134</v>
      </c>
      <c r="M52" s="96" t="s">
        <v>649</v>
      </c>
      <c r="N52" s="96" t="s">
        <v>773</v>
      </c>
      <c r="O52" s="97" t="s">
        <v>134</v>
      </c>
      <c r="P52" s="96" t="s">
        <v>725</v>
      </c>
      <c r="Q52" s="96" t="s">
        <v>726</v>
      </c>
      <c r="R52" s="97" t="s">
        <v>134</v>
      </c>
      <c r="S52" s="96" t="s">
        <v>774</v>
      </c>
      <c r="T52" s="96" t="s">
        <v>775</v>
      </c>
      <c r="U52" s="97" t="s">
        <v>175</v>
      </c>
      <c r="V52" s="96"/>
      <c r="W52" s="96"/>
      <c r="X52" s="97"/>
    </row>
    <row r="53" spans="1:24" s="9" customFormat="1" ht="27.5" customHeight="1" x14ac:dyDescent="0.2">
      <c r="A53" s="104" t="s">
        <v>744</v>
      </c>
      <c r="B53" s="105"/>
      <c r="C53" s="105"/>
      <c r="D53" s="105"/>
      <c r="E53" s="105"/>
      <c r="F53" s="105"/>
      <c r="G53" s="105"/>
      <c r="H53" s="105"/>
      <c r="I53" s="105"/>
      <c r="J53" s="105"/>
      <c r="K53" s="105"/>
      <c r="L53" s="105"/>
      <c r="M53" s="105"/>
      <c r="N53" s="105"/>
      <c r="O53" s="105"/>
      <c r="P53" s="105"/>
      <c r="Q53" s="105"/>
      <c r="R53" s="105"/>
      <c r="S53" s="106"/>
      <c r="T53" s="89"/>
      <c r="U53" s="89"/>
      <c r="V53" s="89"/>
      <c r="W53" s="89"/>
      <c r="X53" s="89"/>
    </row>
    <row r="54" spans="1:24" x14ac:dyDescent="0.15">
      <c r="A54" s="2" t="s">
        <v>83</v>
      </c>
      <c r="B54" s="11" t="s">
        <v>67</v>
      </c>
      <c r="C54" s="11" t="s">
        <v>64</v>
      </c>
      <c r="D54" s="11" t="s">
        <v>634</v>
      </c>
      <c r="E54" s="11">
        <v>1</v>
      </c>
      <c r="F54" s="13">
        <v>2952.61</v>
      </c>
      <c r="G54" s="11"/>
      <c r="H54" s="11" t="s">
        <v>634</v>
      </c>
      <c r="I54" s="85" t="s">
        <v>181</v>
      </c>
      <c r="J54" s="11" t="s">
        <v>194</v>
      </c>
      <c r="K54" s="11" t="s">
        <v>642</v>
      </c>
      <c r="L54" s="12" t="s">
        <v>131</v>
      </c>
      <c r="M54" s="11" t="s">
        <v>670</v>
      </c>
      <c r="N54" s="11" t="s">
        <v>671</v>
      </c>
      <c r="O54" s="12" t="s">
        <v>131</v>
      </c>
      <c r="P54" s="11" t="s">
        <v>439</v>
      </c>
      <c r="Q54" s="11" t="s">
        <v>638</v>
      </c>
      <c r="R54" s="12" t="s">
        <v>175</v>
      </c>
      <c r="S54" s="11" t="s">
        <v>672</v>
      </c>
      <c r="T54" s="11" t="s">
        <v>637</v>
      </c>
      <c r="U54" s="12" t="s">
        <v>175</v>
      </c>
      <c r="V54" s="11" t="s">
        <v>374</v>
      </c>
      <c r="W54" s="11" t="s">
        <v>657</v>
      </c>
      <c r="X54" s="12" t="s">
        <v>127</v>
      </c>
    </row>
    <row r="55" spans="1:24" x14ac:dyDescent="0.15">
      <c r="A55" s="2" t="s">
        <v>45</v>
      </c>
      <c r="B55" s="11" t="s">
        <v>67</v>
      </c>
      <c r="C55" s="11" t="s">
        <v>64</v>
      </c>
      <c r="D55" s="11" t="s">
        <v>513</v>
      </c>
      <c r="E55" s="11">
        <v>1</v>
      </c>
      <c r="F55" s="13">
        <v>2571.4</v>
      </c>
      <c r="G55" s="11"/>
      <c r="H55" s="11" t="s">
        <v>513</v>
      </c>
      <c r="I55" s="85" t="s">
        <v>181</v>
      </c>
      <c r="J55" s="11" t="s">
        <v>522</v>
      </c>
      <c r="K55" s="11" t="s">
        <v>272</v>
      </c>
      <c r="L55" s="12" t="s">
        <v>131</v>
      </c>
      <c r="M55" s="11" t="s">
        <v>511</v>
      </c>
      <c r="N55" s="11" t="s">
        <v>512</v>
      </c>
      <c r="O55" s="12" t="s">
        <v>175</v>
      </c>
      <c r="P55" s="11" t="s">
        <v>577</v>
      </c>
      <c r="Q55" s="11" t="s">
        <v>578</v>
      </c>
      <c r="R55" s="12" t="s">
        <v>131</v>
      </c>
      <c r="S55" s="11" t="s">
        <v>579</v>
      </c>
      <c r="T55" s="11" t="s">
        <v>512</v>
      </c>
      <c r="U55" s="12" t="s">
        <v>131</v>
      </c>
      <c r="V55" s="11" t="s">
        <v>580</v>
      </c>
      <c r="W55" s="11" t="s">
        <v>581</v>
      </c>
      <c r="X55" s="12" t="s">
        <v>134</v>
      </c>
    </row>
    <row r="56" spans="1:24" x14ac:dyDescent="0.15">
      <c r="A56" s="36" t="s">
        <v>55</v>
      </c>
      <c r="B56" s="11" t="s">
        <v>67</v>
      </c>
      <c r="C56" s="11" t="s">
        <v>64</v>
      </c>
      <c r="D56" s="11" t="s">
        <v>413</v>
      </c>
      <c r="E56" s="11">
        <v>1</v>
      </c>
      <c r="F56" s="13">
        <v>2070.16</v>
      </c>
      <c r="G56" s="11"/>
      <c r="H56" s="11" t="s">
        <v>413</v>
      </c>
      <c r="I56" s="85" t="s">
        <v>181</v>
      </c>
      <c r="J56" s="11" t="s">
        <v>464</v>
      </c>
      <c r="K56" s="11" t="s">
        <v>465</v>
      </c>
      <c r="L56" s="12" t="s">
        <v>134</v>
      </c>
      <c r="M56" s="11" t="s">
        <v>247</v>
      </c>
      <c r="N56" s="11" t="s">
        <v>466</v>
      </c>
      <c r="O56" s="12" t="s">
        <v>131</v>
      </c>
      <c r="P56" s="11" t="s">
        <v>467</v>
      </c>
      <c r="Q56" s="11" t="s">
        <v>468</v>
      </c>
      <c r="R56" s="12" t="s">
        <v>127</v>
      </c>
      <c r="S56" s="11" t="s">
        <v>469</v>
      </c>
      <c r="T56" s="11" t="s">
        <v>470</v>
      </c>
      <c r="U56" s="12" t="s">
        <v>134</v>
      </c>
      <c r="V56" s="11" t="s">
        <v>355</v>
      </c>
      <c r="W56" s="11" t="s">
        <v>471</v>
      </c>
      <c r="X56" s="12" t="s">
        <v>175</v>
      </c>
    </row>
    <row r="57" spans="1:24" s="41" customFormat="1" x14ac:dyDescent="0.15">
      <c r="A57" s="2" t="s">
        <v>48</v>
      </c>
      <c r="B57" s="11" t="s">
        <v>67</v>
      </c>
      <c r="C57" s="11" t="s">
        <v>64</v>
      </c>
      <c r="D57" s="11" t="s">
        <v>142</v>
      </c>
      <c r="E57" s="11">
        <v>1</v>
      </c>
      <c r="F57" s="13">
        <v>1578.54</v>
      </c>
      <c r="G57" s="11"/>
      <c r="H57" s="11" t="s">
        <v>142</v>
      </c>
      <c r="I57" s="85" t="s">
        <v>181</v>
      </c>
      <c r="J57" s="11" t="s">
        <v>128</v>
      </c>
      <c r="K57" s="11" t="s">
        <v>123</v>
      </c>
      <c r="L57" s="12" t="s">
        <v>127</v>
      </c>
      <c r="M57" s="11" t="s">
        <v>161</v>
      </c>
      <c r="N57" s="11" t="s">
        <v>162</v>
      </c>
      <c r="O57" s="12" t="s">
        <v>175</v>
      </c>
      <c r="P57" s="11" t="s">
        <v>125</v>
      </c>
      <c r="Q57" s="11" t="s">
        <v>126</v>
      </c>
      <c r="R57" s="12" t="s">
        <v>127</v>
      </c>
      <c r="S57" s="11" t="s">
        <v>163</v>
      </c>
      <c r="T57" s="11" t="s">
        <v>164</v>
      </c>
      <c r="U57" s="12" t="s">
        <v>131</v>
      </c>
      <c r="V57" s="11" t="s">
        <v>165</v>
      </c>
      <c r="W57" s="11" t="s">
        <v>166</v>
      </c>
      <c r="X57" s="12" t="s">
        <v>131</v>
      </c>
    </row>
    <row r="58" spans="1:24" x14ac:dyDescent="0.15">
      <c r="A58" s="2" t="s">
        <v>45</v>
      </c>
      <c r="B58" s="11" t="s">
        <v>67</v>
      </c>
      <c r="C58" s="11" t="s">
        <v>64</v>
      </c>
      <c r="D58" s="11" t="s">
        <v>485</v>
      </c>
      <c r="E58" s="11">
        <v>2</v>
      </c>
      <c r="F58" s="13">
        <v>2526.1</v>
      </c>
      <c r="G58" s="11"/>
      <c r="H58" s="11" t="s">
        <v>485</v>
      </c>
      <c r="I58" s="85" t="s">
        <v>181</v>
      </c>
      <c r="J58" s="11" t="s">
        <v>517</v>
      </c>
      <c r="K58" s="11" t="s">
        <v>473</v>
      </c>
      <c r="L58" s="12" t="s">
        <v>131</v>
      </c>
      <c r="M58" s="11" t="s">
        <v>582</v>
      </c>
      <c r="N58" s="11" t="s">
        <v>583</v>
      </c>
      <c r="O58" s="12" t="s">
        <v>134</v>
      </c>
      <c r="P58" s="11" t="s">
        <v>523</v>
      </c>
      <c r="Q58" s="11" t="s">
        <v>524</v>
      </c>
      <c r="R58" s="12" t="s">
        <v>134</v>
      </c>
      <c r="S58" s="11" t="s">
        <v>584</v>
      </c>
      <c r="T58" s="11" t="s">
        <v>284</v>
      </c>
      <c r="U58" s="12" t="s">
        <v>131</v>
      </c>
      <c r="V58" s="11" t="s">
        <v>525</v>
      </c>
      <c r="W58" s="11" t="s">
        <v>526</v>
      </c>
      <c r="X58" s="12" t="s">
        <v>134</v>
      </c>
    </row>
    <row r="59" spans="1:24" s="9" customFormat="1" ht="27.5" customHeight="1" x14ac:dyDescent="0.2">
      <c r="A59" s="104" t="s">
        <v>745</v>
      </c>
      <c r="B59" s="105"/>
      <c r="C59" s="105"/>
      <c r="D59" s="105"/>
      <c r="E59" s="105"/>
      <c r="F59" s="105"/>
      <c r="G59" s="105"/>
      <c r="H59" s="105"/>
      <c r="I59" s="105"/>
      <c r="J59" s="105"/>
      <c r="K59" s="105"/>
      <c r="L59" s="105"/>
      <c r="M59" s="105"/>
      <c r="N59" s="105"/>
      <c r="O59" s="105"/>
      <c r="P59" s="105"/>
      <c r="Q59" s="105"/>
      <c r="R59" s="105"/>
      <c r="S59" s="106"/>
      <c r="T59" s="89"/>
      <c r="U59" s="89"/>
      <c r="V59" s="89"/>
      <c r="W59" s="89"/>
      <c r="X59" s="89"/>
    </row>
    <row r="60" spans="1:24" x14ac:dyDescent="0.15">
      <c r="A60" s="2" t="s">
        <v>83</v>
      </c>
      <c r="B60" s="11" t="s">
        <v>68</v>
      </c>
      <c r="C60" s="11" t="s">
        <v>65</v>
      </c>
      <c r="D60" s="11" t="s">
        <v>634</v>
      </c>
      <c r="E60" s="11">
        <v>1</v>
      </c>
      <c r="F60" s="13">
        <v>3178.06</v>
      </c>
      <c r="G60" s="11"/>
      <c r="H60" s="11" t="s">
        <v>634</v>
      </c>
      <c r="I60" s="85" t="s">
        <v>181</v>
      </c>
      <c r="J60" s="11" t="s">
        <v>673</v>
      </c>
      <c r="K60" s="11" t="s">
        <v>674</v>
      </c>
      <c r="L60" s="12" t="s">
        <v>675</v>
      </c>
      <c r="M60" s="11" t="s">
        <v>643</v>
      </c>
      <c r="N60" s="11" t="s">
        <v>644</v>
      </c>
      <c r="O60" s="12" t="s">
        <v>226</v>
      </c>
      <c r="P60" s="11" t="s">
        <v>616</v>
      </c>
      <c r="Q60" s="11" t="s">
        <v>645</v>
      </c>
      <c r="R60" s="12" t="s">
        <v>277</v>
      </c>
      <c r="S60" s="10" t="s">
        <v>298</v>
      </c>
      <c r="T60" s="10" t="s">
        <v>676</v>
      </c>
      <c r="U60" s="12" t="s">
        <v>226</v>
      </c>
      <c r="V60" s="10" t="s">
        <v>405</v>
      </c>
      <c r="W60" s="10" t="s">
        <v>630</v>
      </c>
      <c r="X60" s="39" t="s">
        <v>677</v>
      </c>
    </row>
    <row r="61" spans="1:24" x14ac:dyDescent="0.15">
      <c r="A61" s="2" t="s">
        <v>45</v>
      </c>
      <c r="B61" s="11" t="s">
        <v>68</v>
      </c>
      <c r="C61" s="11" t="s">
        <v>65</v>
      </c>
      <c r="D61" s="11" t="s">
        <v>564</v>
      </c>
      <c r="E61" s="11">
        <v>1</v>
      </c>
      <c r="F61" s="13">
        <v>2986.96</v>
      </c>
      <c r="G61" s="11"/>
      <c r="H61" s="11" t="s">
        <v>485</v>
      </c>
      <c r="I61" s="85" t="s">
        <v>181</v>
      </c>
      <c r="J61" s="11" t="s">
        <v>469</v>
      </c>
      <c r="K61" s="11" t="s">
        <v>473</v>
      </c>
      <c r="L61" s="12" t="s">
        <v>277</v>
      </c>
      <c r="M61" s="11" t="s">
        <v>527</v>
      </c>
      <c r="N61" s="11" t="s">
        <v>528</v>
      </c>
      <c r="O61" s="12" t="s">
        <v>277</v>
      </c>
      <c r="P61" s="11" t="s">
        <v>156</v>
      </c>
      <c r="Q61" s="11" t="s">
        <v>506</v>
      </c>
      <c r="R61" s="12" t="s">
        <v>223</v>
      </c>
      <c r="S61" s="11" t="s">
        <v>254</v>
      </c>
      <c r="T61" s="11" t="s">
        <v>506</v>
      </c>
      <c r="U61" s="12" t="s">
        <v>215</v>
      </c>
      <c r="V61" s="11" t="s">
        <v>532</v>
      </c>
      <c r="W61" s="11" t="s">
        <v>533</v>
      </c>
      <c r="X61" s="12" t="s">
        <v>277</v>
      </c>
    </row>
    <row r="62" spans="1:24" x14ac:dyDescent="0.15">
      <c r="A62" s="2" t="s">
        <v>76</v>
      </c>
      <c r="B62" s="11" t="s">
        <v>68</v>
      </c>
      <c r="C62" s="11" t="s">
        <v>65</v>
      </c>
      <c r="D62" s="11" t="s">
        <v>216</v>
      </c>
      <c r="E62" s="11">
        <v>1</v>
      </c>
      <c r="F62" s="13">
        <v>2774.59</v>
      </c>
      <c r="G62" s="11"/>
      <c r="H62" s="11" t="s">
        <v>190</v>
      </c>
      <c r="I62" s="85" t="s">
        <v>181</v>
      </c>
      <c r="J62" s="11" t="s">
        <v>213</v>
      </c>
      <c r="K62" s="11" t="s">
        <v>214</v>
      </c>
      <c r="L62" s="12" t="s">
        <v>215</v>
      </c>
      <c r="M62" s="11" t="s">
        <v>185</v>
      </c>
      <c r="N62" s="11" t="s">
        <v>186</v>
      </c>
      <c r="O62" s="12" t="s">
        <v>223</v>
      </c>
      <c r="P62" s="11" t="s">
        <v>208</v>
      </c>
      <c r="Q62" s="11" t="s">
        <v>212</v>
      </c>
      <c r="R62" s="12" t="s">
        <v>131</v>
      </c>
      <c r="S62" s="11" t="s">
        <v>224</v>
      </c>
      <c r="T62" s="11" t="s">
        <v>225</v>
      </c>
      <c r="U62" s="12" t="s">
        <v>226</v>
      </c>
      <c r="V62" s="11" t="s">
        <v>227</v>
      </c>
      <c r="W62" s="11" t="s">
        <v>228</v>
      </c>
      <c r="X62" s="12" t="s">
        <v>229</v>
      </c>
    </row>
    <row r="63" spans="1:24" x14ac:dyDescent="0.15">
      <c r="A63" s="2" t="s">
        <v>59</v>
      </c>
      <c r="B63" s="11" t="s">
        <v>249</v>
      </c>
      <c r="C63" s="11" t="s">
        <v>65</v>
      </c>
      <c r="D63" s="11" t="s">
        <v>243</v>
      </c>
      <c r="E63" s="11">
        <v>1</v>
      </c>
      <c r="F63" s="13">
        <v>2727.45</v>
      </c>
      <c r="G63" s="11"/>
      <c r="H63" s="11" t="s">
        <v>243</v>
      </c>
      <c r="I63" s="85" t="s">
        <v>181</v>
      </c>
      <c r="J63" s="11" t="s">
        <v>276</v>
      </c>
      <c r="K63" s="11" t="s">
        <v>242</v>
      </c>
      <c r="L63" s="12" t="s">
        <v>277</v>
      </c>
      <c r="M63" s="11" t="s">
        <v>180</v>
      </c>
      <c r="N63" s="11" t="s">
        <v>278</v>
      </c>
      <c r="O63" s="12" t="s">
        <v>226</v>
      </c>
      <c r="P63" s="11" t="s">
        <v>279</v>
      </c>
      <c r="Q63" s="11" t="s">
        <v>280</v>
      </c>
      <c r="R63" s="12" t="s">
        <v>263</v>
      </c>
      <c r="S63" s="11" t="s">
        <v>281</v>
      </c>
      <c r="T63" s="11" t="s">
        <v>282</v>
      </c>
      <c r="U63" s="12" t="s">
        <v>141</v>
      </c>
      <c r="V63" s="11" t="s">
        <v>283</v>
      </c>
      <c r="W63" s="11" t="s">
        <v>284</v>
      </c>
      <c r="X63" s="12" t="s">
        <v>229</v>
      </c>
    </row>
    <row r="64" spans="1:24" x14ac:dyDescent="0.15">
      <c r="A64" s="36" t="s">
        <v>55</v>
      </c>
      <c r="B64" s="11" t="s">
        <v>68</v>
      </c>
      <c r="C64" s="11" t="s">
        <v>65</v>
      </c>
      <c r="D64" s="11" t="s">
        <v>411</v>
      </c>
      <c r="E64" s="11">
        <v>1</v>
      </c>
      <c r="F64" s="13">
        <v>2706.99</v>
      </c>
      <c r="G64" s="11"/>
      <c r="H64" s="11" t="s">
        <v>411</v>
      </c>
      <c r="I64" s="85" t="s">
        <v>181</v>
      </c>
      <c r="J64" s="11" t="s">
        <v>458</v>
      </c>
      <c r="K64" s="11" t="s">
        <v>450</v>
      </c>
      <c r="L64" s="12" t="s">
        <v>131</v>
      </c>
      <c r="M64" s="11" t="s">
        <v>300</v>
      </c>
      <c r="N64" s="11" t="s">
        <v>450</v>
      </c>
      <c r="O64" s="12" t="s">
        <v>277</v>
      </c>
      <c r="P64" s="11" t="s">
        <v>459</v>
      </c>
      <c r="Q64" s="11" t="s">
        <v>241</v>
      </c>
      <c r="R64" s="12" t="s">
        <v>236</v>
      </c>
      <c r="S64" s="11" t="s">
        <v>460</v>
      </c>
      <c r="T64" s="11" t="s">
        <v>412</v>
      </c>
      <c r="U64" s="12" t="s">
        <v>230</v>
      </c>
      <c r="V64" s="11" t="s">
        <v>461</v>
      </c>
      <c r="W64" s="11" t="s">
        <v>462</v>
      </c>
      <c r="X64" s="12" t="s">
        <v>463</v>
      </c>
    </row>
    <row r="65" spans="1:24" s="41" customFormat="1" x14ac:dyDescent="0.15">
      <c r="A65" s="2" t="s">
        <v>48</v>
      </c>
      <c r="B65" s="11" t="s">
        <v>68</v>
      </c>
      <c r="C65" s="11" t="s">
        <v>65</v>
      </c>
      <c r="D65" s="11" t="s">
        <v>143</v>
      </c>
      <c r="E65" s="11">
        <v>1</v>
      </c>
      <c r="F65" s="13">
        <v>2622.2</v>
      </c>
      <c r="G65" s="11"/>
      <c r="H65" s="11" t="s">
        <v>143</v>
      </c>
      <c r="I65" s="85" t="s">
        <v>181</v>
      </c>
      <c r="J65" s="11" t="s">
        <v>108</v>
      </c>
      <c r="K65" s="11" t="s">
        <v>109</v>
      </c>
      <c r="L65" s="12" t="s">
        <v>135</v>
      </c>
      <c r="M65" s="11" t="s">
        <v>129</v>
      </c>
      <c r="N65" s="11" t="s">
        <v>130</v>
      </c>
      <c r="O65" s="12" t="s">
        <v>131</v>
      </c>
      <c r="P65" s="11" t="s">
        <v>167</v>
      </c>
      <c r="Q65" s="11" t="s">
        <v>168</v>
      </c>
      <c r="R65" s="12" t="s">
        <v>182</v>
      </c>
      <c r="S65" s="11" t="s">
        <v>169</v>
      </c>
      <c r="T65" s="11" t="s">
        <v>170</v>
      </c>
      <c r="U65" s="12" t="s">
        <v>178</v>
      </c>
      <c r="V65" s="11" t="s">
        <v>171</v>
      </c>
      <c r="W65" s="11" t="s">
        <v>172</v>
      </c>
      <c r="X65" s="12" t="s">
        <v>135</v>
      </c>
    </row>
    <row r="66" spans="1:24" x14ac:dyDescent="0.15">
      <c r="A66" s="2" t="s">
        <v>81</v>
      </c>
      <c r="B66" s="11" t="s">
        <v>249</v>
      </c>
      <c r="C66" s="11" t="s">
        <v>65</v>
      </c>
      <c r="D66" s="11" t="s">
        <v>705</v>
      </c>
      <c r="E66" s="11">
        <v>1</v>
      </c>
      <c r="F66" s="13">
        <v>2461.46</v>
      </c>
      <c r="G66" s="11"/>
      <c r="H66" s="11" t="s">
        <v>705</v>
      </c>
      <c r="I66" s="85" t="s">
        <v>181</v>
      </c>
      <c r="J66" s="98" t="s">
        <v>208</v>
      </c>
      <c r="K66" s="98" t="s">
        <v>776</v>
      </c>
      <c r="L66" s="99" t="s">
        <v>223</v>
      </c>
      <c r="M66" s="98" t="s">
        <v>213</v>
      </c>
      <c r="N66" s="98" t="s">
        <v>729</v>
      </c>
      <c r="O66" s="99" t="s">
        <v>223</v>
      </c>
      <c r="P66" s="98" t="s">
        <v>156</v>
      </c>
      <c r="Q66" s="98" t="s">
        <v>776</v>
      </c>
      <c r="R66" s="99" t="s">
        <v>277</v>
      </c>
      <c r="S66" s="98" t="s">
        <v>727</v>
      </c>
      <c r="T66" s="98" t="s">
        <v>728</v>
      </c>
      <c r="U66" s="99" t="s">
        <v>178</v>
      </c>
      <c r="V66" s="98" t="s">
        <v>298</v>
      </c>
      <c r="W66" s="98" t="s">
        <v>777</v>
      </c>
      <c r="X66" s="99" t="s">
        <v>263</v>
      </c>
    </row>
    <row r="67" spans="1:24" x14ac:dyDescent="0.15">
      <c r="A67" s="2" t="s">
        <v>75</v>
      </c>
      <c r="B67" s="11" t="s">
        <v>68</v>
      </c>
      <c r="C67" s="11" t="s">
        <v>65</v>
      </c>
      <c r="D67" s="11" t="s">
        <v>689</v>
      </c>
      <c r="E67" s="11">
        <v>1</v>
      </c>
      <c r="F67" s="13">
        <v>2223.13</v>
      </c>
      <c r="G67" s="11"/>
      <c r="H67" s="11" t="s">
        <v>19</v>
      </c>
      <c r="I67" s="85" t="s">
        <v>181</v>
      </c>
      <c r="J67" s="11" t="s">
        <v>685</v>
      </c>
      <c r="K67" s="11" t="s">
        <v>258</v>
      </c>
      <c r="L67" s="12" t="s">
        <v>263</v>
      </c>
      <c r="M67" s="11" t="s">
        <v>493</v>
      </c>
      <c r="N67" s="11" t="s">
        <v>690</v>
      </c>
      <c r="O67" s="12" t="s">
        <v>263</v>
      </c>
      <c r="P67" s="35" t="s">
        <v>640</v>
      </c>
      <c r="Q67" s="11" t="s">
        <v>691</v>
      </c>
      <c r="R67" s="12" t="s">
        <v>226</v>
      </c>
      <c r="S67" s="11" t="s">
        <v>692</v>
      </c>
      <c r="T67" s="11" t="s">
        <v>683</v>
      </c>
      <c r="U67" s="12" t="s">
        <v>263</v>
      </c>
      <c r="V67" s="11"/>
      <c r="W67" s="11"/>
      <c r="X67" s="12"/>
    </row>
    <row r="68" spans="1:24" x14ac:dyDescent="0.15">
      <c r="A68" s="2" t="s">
        <v>80</v>
      </c>
      <c r="B68" s="11" t="s">
        <v>68</v>
      </c>
      <c r="C68" s="11" t="s">
        <v>65</v>
      </c>
      <c r="D68" s="11" t="s">
        <v>293</v>
      </c>
      <c r="E68" s="11">
        <v>1</v>
      </c>
      <c r="F68" s="13">
        <v>0</v>
      </c>
      <c r="G68" s="11"/>
      <c r="H68" s="11" t="s">
        <v>293</v>
      </c>
      <c r="I68" s="85" t="s">
        <v>181</v>
      </c>
      <c r="J68" s="11" t="s">
        <v>148</v>
      </c>
      <c r="K68" s="11" t="s">
        <v>295</v>
      </c>
      <c r="L68" s="12" t="s">
        <v>263</v>
      </c>
      <c r="M68" s="11" t="s">
        <v>208</v>
      </c>
      <c r="N68" s="11" t="s">
        <v>334</v>
      </c>
      <c r="O68" s="12" t="s">
        <v>141</v>
      </c>
      <c r="P68" s="11" t="s">
        <v>156</v>
      </c>
      <c r="Q68" s="11" t="s">
        <v>335</v>
      </c>
      <c r="R68" s="12" t="s">
        <v>215</v>
      </c>
      <c r="S68" s="11" t="s">
        <v>336</v>
      </c>
      <c r="T68" s="11" t="s">
        <v>305</v>
      </c>
      <c r="U68" s="12" t="s">
        <v>182</v>
      </c>
      <c r="V68" s="11" t="s">
        <v>337</v>
      </c>
      <c r="W68" s="11" t="s">
        <v>338</v>
      </c>
      <c r="X68" s="12" t="s">
        <v>277</v>
      </c>
    </row>
    <row r="69" spans="1:24" x14ac:dyDescent="0.15">
      <c r="A69" s="2" t="s">
        <v>629</v>
      </c>
      <c r="B69" s="11" t="s">
        <v>68</v>
      </c>
      <c r="C69" s="11" t="s">
        <v>65</v>
      </c>
      <c r="D69" s="11" t="s">
        <v>610</v>
      </c>
      <c r="E69" s="11">
        <v>1</v>
      </c>
      <c r="F69" s="13">
        <v>0</v>
      </c>
      <c r="G69" s="11">
        <v>1</v>
      </c>
      <c r="H69" s="11" t="s">
        <v>610</v>
      </c>
      <c r="I69" s="85" t="s">
        <v>181</v>
      </c>
      <c r="J69" s="11" t="s">
        <v>505</v>
      </c>
      <c r="K69" s="11" t="s">
        <v>618</v>
      </c>
      <c r="L69" s="12" t="s">
        <v>263</v>
      </c>
      <c r="M69" s="11" t="s">
        <v>619</v>
      </c>
      <c r="N69" s="11" t="s">
        <v>620</v>
      </c>
      <c r="O69" s="12" t="s">
        <v>263</v>
      </c>
      <c r="P69" s="11" t="s">
        <v>110</v>
      </c>
      <c r="Q69" s="11" t="s">
        <v>621</v>
      </c>
      <c r="R69" s="12" t="s">
        <v>131</v>
      </c>
      <c r="S69" s="11" t="s">
        <v>349</v>
      </c>
      <c r="T69" s="11" t="s">
        <v>622</v>
      </c>
      <c r="U69" s="12" t="s">
        <v>131</v>
      </c>
      <c r="V69" s="11" t="s">
        <v>355</v>
      </c>
      <c r="W69" s="11" t="s">
        <v>623</v>
      </c>
      <c r="X69" s="12" t="s">
        <v>131</v>
      </c>
    </row>
    <row r="70" spans="1:24" x14ac:dyDescent="0.15">
      <c r="A70" s="2" t="s">
        <v>45</v>
      </c>
      <c r="B70" s="11" t="s">
        <v>68</v>
      </c>
      <c r="C70" s="11" t="s">
        <v>65</v>
      </c>
      <c r="D70" s="11" t="s">
        <v>479</v>
      </c>
      <c r="E70" s="11">
        <v>2</v>
      </c>
      <c r="F70" s="13">
        <v>2631.01</v>
      </c>
      <c r="G70" s="11"/>
      <c r="H70" s="11" t="s">
        <v>479</v>
      </c>
      <c r="I70" s="85" t="s">
        <v>181</v>
      </c>
      <c r="J70" s="11" t="s">
        <v>585</v>
      </c>
      <c r="K70" s="11" t="s">
        <v>586</v>
      </c>
      <c r="L70" s="12" t="s">
        <v>236</v>
      </c>
      <c r="M70" s="11" t="s">
        <v>587</v>
      </c>
      <c r="N70" s="11" t="s">
        <v>588</v>
      </c>
      <c r="O70" s="12" t="s">
        <v>277</v>
      </c>
      <c r="P70" s="11" t="s">
        <v>150</v>
      </c>
      <c r="Q70" s="11" t="s">
        <v>519</v>
      </c>
      <c r="R70" s="12" t="s">
        <v>134</v>
      </c>
      <c r="S70" s="11" t="s">
        <v>298</v>
      </c>
      <c r="T70" s="11" t="s">
        <v>518</v>
      </c>
      <c r="U70" s="12" t="s">
        <v>131</v>
      </c>
      <c r="V70" s="11" t="s">
        <v>520</v>
      </c>
      <c r="W70" s="11" t="s">
        <v>519</v>
      </c>
      <c r="X70" s="12" t="s">
        <v>134</v>
      </c>
    </row>
    <row r="71" spans="1:24" x14ac:dyDescent="0.15">
      <c r="A71" s="2" t="s">
        <v>45</v>
      </c>
      <c r="B71" s="11" t="s">
        <v>68</v>
      </c>
      <c r="C71" s="11" t="s">
        <v>65</v>
      </c>
      <c r="D71" s="11" t="s">
        <v>565</v>
      </c>
      <c r="E71" s="11">
        <v>3</v>
      </c>
      <c r="F71" s="13">
        <v>2435.12</v>
      </c>
      <c r="G71" s="11"/>
      <c r="H71" s="11" t="s">
        <v>485</v>
      </c>
      <c r="I71" s="85" t="s">
        <v>181</v>
      </c>
      <c r="J71" s="11" t="s">
        <v>208</v>
      </c>
      <c r="K71" s="11" t="s">
        <v>506</v>
      </c>
      <c r="L71" s="12" t="s">
        <v>236</v>
      </c>
      <c r="M71" s="11" t="s">
        <v>589</v>
      </c>
      <c r="N71" s="11" t="s">
        <v>590</v>
      </c>
      <c r="O71" s="12" t="s">
        <v>178</v>
      </c>
      <c r="P71" s="11" t="s">
        <v>591</v>
      </c>
      <c r="Q71" s="11" t="s">
        <v>592</v>
      </c>
      <c r="R71" s="12" t="s">
        <v>215</v>
      </c>
      <c r="S71" s="11" t="s">
        <v>593</v>
      </c>
      <c r="T71" s="11" t="s">
        <v>594</v>
      </c>
      <c r="U71" s="12" t="s">
        <v>182</v>
      </c>
      <c r="V71" s="11" t="s">
        <v>595</v>
      </c>
      <c r="W71" s="11" t="s">
        <v>596</v>
      </c>
      <c r="X71" s="12" t="s">
        <v>215</v>
      </c>
    </row>
    <row r="72" spans="1:24" x14ac:dyDescent="0.15">
      <c r="A72" s="2" t="s">
        <v>81</v>
      </c>
      <c r="B72" s="11" t="s">
        <v>249</v>
      </c>
      <c r="C72" s="11" t="s">
        <v>65</v>
      </c>
      <c r="D72" s="11" t="s">
        <v>704</v>
      </c>
      <c r="E72" s="11">
        <v>2</v>
      </c>
      <c r="F72" s="13">
        <v>2192.5100000000002</v>
      </c>
      <c r="G72" s="11"/>
      <c r="H72" s="11" t="s">
        <v>704</v>
      </c>
      <c r="I72" s="85" t="s">
        <v>181</v>
      </c>
      <c r="J72" s="100" t="s">
        <v>778</v>
      </c>
      <c r="K72" s="100" t="s">
        <v>779</v>
      </c>
      <c r="L72" s="101" t="s">
        <v>179</v>
      </c>
      <c r="M72" s="100" t="s">
        <v>780</v>
      </c>
      <c r="N72" s="100" t="s">
        <v>781</v>
      </c>
      <c r="O72" s="101" t="s">
        <v>263</v>
      </c>
      <c r="P72" s="100" t="s">
        <v>782</v>
      </c>
      <c r="Q72" s="100" t="s">
        <v>783</v>
      </c>
      <c r="R72" s="101" t="s">
        <v>182</v>
      </c>
      <c r="S72" s="100" t="s">
        <v>702</v>
      </c>
      <c r="T72" s="100" t="s">
        <v>703</v>
      </c>
      <c r="U72" s="101" t="s">
        <v>307</v>
      </c>
      <c r="V72" s="100"/>
      <c r="W72" s="100"/>
      <c r="X72" s="101"/>
    </row>
    <row r="73" spans="1:24" s="9" customFormat="1" ht="27.5" customHeight="1" x14ac:dyDescent="0.2">
      <c r="A73" s="104" t="s">
        <v>746</v>
      </c>
      <c r="B73" s="105"/>
      <c r="C73" s="105"/>
      <c r="D73" s="105"/>
      <c r="E73" s="105"/>
      <c r="F73" s="105"/>
      <c r="G73" s="105"/>
      <c r="H73" s="105"/>
      <c r="I73" s="105"/>
      <c r="J73" s="105"/>
      <c r="K73" s="105"/>
      <c r="L73" s="105"/>
      <c r="M73" s="105"/>
      <c r="N73" s="105"/>
      <c r="O73" s="105"/>
      <c r="P73" s="105"/>
      <c r="Q73" s="105"/>
      <c r="R73" s="105"/>
      <c r="S73" s="106"/>
      <c r="T73" s="89"/>
      <c r="U73" s="89"/>
      <c r="V73" s="89"/>
      <c r="W73" s="89"/>
      <c r="X73" s="89"/>
    </row>
    <row r="74" spans="1:24" x14ac:dyDescent="0.15">
      <c r="A74" s="36" t="s">
        <v>55</v>
      </c>
      <c r="B74" s="11" t="s">
        <v>67</v>
      </c>
      <c r="C74" s="11" t="s">
        <v>65</v>
      </c>
      <c r="D74" s="11" t="s">
        <v>760</v>
      </c>
      <c r="E74" s="11">
        <v>1</v>
      </c>
      <c r="F74" s="13">
        <v>3156.34</v>
      </c>
      <c r="G74" s="11"/>
      <c r="H74" s="11" t="s">
        <v>410</v>
      </c>
      <c r="I74" s="85" t="s">
        <v>181</v>
      </c>
      <c r="J74" s="11" t="s">
        <v>425</v>
      </c>
      <c r="K74" s="11" t="s">
        <v>426</v>
      </c>
      <c r="L74" s="12" t="s">
        <v>226</v>
      </c>
      <c r="M74" s="11" t="s">
        <v>427</v>
      </c>
      <c r="N74" s="11" t="s">
        <v>426</v>
      </c>
      <c r="O74" s="12" t="s">
        <v>277</v>
      </c>
      <c r="P74" s="11" t="s">
        <v>302</v>
      </c>
      <c r="Q74" s="11" t="s">
        <v>284</v>
      </c>
      <c r="R74" s="12" t="s">
        <v>277</v>
      </c>
      <c r="S74" s="11" t="s">
        <v>383</v>
      </c>
      <c r="T74" s="11" t="s">
        <v>448</v>
      </c>
      <c r="U74" s="12" t="s">
        <v>215</v>
      </c>
      <c r="V74" s="11" t="s">
        <v>449</v>
      </c>
      <c r="W74" s="11" t="s">
        <v>450</v>
      </c>
      <c r="X74" s="12" t="s">
        <v>226</v>
      </c>
    </row>
    <row r="75" spans="1:24" x14ac:dyDescent="0.15">
      <c r="A75" s="2" t="s">
        <v>45</v>
      </c>
      <c r="B75" s="11" t="s">
        <v>67</v>
      </c>
      <c r="C75" s="11" t="s">
        <v>65</v>
      </c>
      <c r="D75" s="11" t="s">
        <v>510</v>
      </c>
      <c r="E75" s="11">
        <v>1</v>
      </c>
      <c r="F75" s="13">
        <v>3153.79</v>
      </c>
      <c r="G75" s="11"/>
      <c r="H75" s="11" t="s">
        <v>510</v>
      </c>
      <c r="I75" s="85" t="s">
        <v>181</v>
      </c>
      <c r="J75" s="11" t="s">
        <v>352</v>
      </c>
      <c r="K75" s="11" t="s">
        <v>476</v>
      </c>
      <c r="L75" s="12" t="s">
        <v>277</v>
      </c>
      <c r="M75" s="11" t="s">
        <v>268</v>
      </c>
      <c r="N75" s="11" t="s">
        <v>597</v>
      </c>
      <c r="O75" s="12" t="s">
        <v>131</v>
      </c>
      <c r="P75" s="11" t="s">
        <v>365</v>
      </c>
      <c r="Q75" s="11" t="s">
        <v>521</v>
      </c>
      <c r="R75" s="12" t="s">
        <v>134</v>
      </c>
      <c r="S75" s="11" t="s">
        <v>534</v>
      </c>
      <c r="T75" s="11" t="s">
        <v>535</v>
      </c>
      <c r="U75" s="12" t="s">
        <v>263</v>
      </c>
      <c r="V75" s="11"/>
      <c r="W75" s="11"/>
      <c r="X75" s="12"/>
    </row>
    <row r="76" spans="1:24" x14ac:dyDescent="0.15">
      <c r="A76" s="2" t="s">
        <v>59</v>
      </c>
      <c r="B76" s="11" t="s">
        <v>244</v>
      </c>
      <c r="C76" s="11" t="s">
        <v>65</v>
      </c>
      <c r="D76" s="11" t="s">
        <v>243</v>
      </c>
      <c r="E76" s="11">
        <v>1</v>
      </c>
      <c r="F76" s="13">
        <v>3059.22</v>
      </c>
      <c r="G76" s="11"/>
      <c r="H76" s="11" t="s">
        <v>243</v>
      </c>
      <c r="I76" s="85" t="s">
        <v>181</v>
      </c>
      <c r="J76" s="11" t="s">
        <v>285</v>
      </c>
      <c r="K76" s="11" t="s">
        <v>246</v>
      </c>
      <c r="L76" s="12" t="s">
        <v>134</v>
      </c>
      <c r="M76" s="11" t="s">
        <v>286</v>
      </c>
      <c r="N76" s="11" t="s">
        <v>287</v>
      </c>
      <c r="O76" s="12" t="s">
        <v>226</v>
      </c>
      <c r="P76" s="11" t="s">
        <v>288</v>
      </c>
      <c r="Q76" s="11" t="s">
        <v>289</v>
      </c>
      <c r="R76" s="12" t="s">
        <v>141</v>
      </c>
      <c r="S76" s="11" t="s">
        <v>205</v>
      </c>
      <c r="T76" s="11" t="s">
        <v>290</v>
      </c>
      <c r="U76" s="12" t="s">
        <v>141</v>
      </c>
      <c r="V76" s="11" t="s">
        <v>291</v>
      </c>
      <c r="W76" s="11" t="s">
        <v>252</v>
      </c>
      <c r="X76" s="12" t="s">
        <v>263</v>
      </c>
    </row>
    <row r="77" spans="1:24" x14ac:dyDescent="0.15">
      <c r="A77" s="2" t="s">
        <v>83</v>
      </c>
      <c r="B77" s="11" t="s">
        <v>67</v>
      </c>
      <c r="C77" s="11" t="s">
        <v>65</v>
      </c>
      <c r="D77" s="11" t="s">
        <v>634</v>
      </c>
      <c r="E77" s="11">
        <v>1</v>
      </c>
      <c r="F77" s="13">
        <v>3044.57</v>
      </c>
      <c r="G77" s="11"/>
      <c r="H77" s="11" t="s">
        <v>634</v>
      </c>
      <c r="I77" s="85" t="s">
        <v>181</v>
      </c>
      <c r="J77" s="11" t="s">
        <v>603</v>
      </c>
      <c r="K77" s="11" t="s">
        <v>678</v>
      </c>
      <c r="L77" s="12" t="s">
        <v>263</v>
      </c>
      <c r="M77" s="11" t="s">
        <v>679</v>
      </c>
      <c r="N77" s="11" t="s">
        <v>680</v>
      </c>
      <c r="O77" s="12" t="s">
        <v>141</v>
      </c>
      <c r="P77" s="10" t="s">
        <v>352</v>
      </c>
      <c r="Q77" s="10" t="s">
        <v>681</v>
      </c>
      <c r="R77" s="39" t="s">
        <v>230</v>
      </c>
      <c r="S77" s="10" t="s">
        <v>268</v>
      </c>
      <c r="T77" s="10" t="s">
        <v>632</v>
      </c>
      <c r="U77" s="39" t="s">
        <v>226</v>
      </c>
      <c r="V77" s="11" t="s">
        <v>234</v>
      </c>
      <c r="W77" s="11" t="s">
        <v>646</v>
      </c>
      <c r="X77" s="12" t="s">
        <v>263</v>
      </c>
    </row>
    <row r="78" spans="1:24" x14ac:dyDescent="0.15">
      <c r="A78" s="2" t="s">
        <v>76</v>
      </c>
      <c r="B78" s="11" t="s">
        <v>67</v>
      </c>
      <c r="C78" s="11" t="s">
        <v>65</v>
      </c>
      <c r="D78" s="11" t="s">
        <v>216</v>
      </c>
      <c r="E78" s="11">
        <v>1</v>
      </c>
      <c r="F78" s="13">
        <v>2857.84</v>
      </c>
      <c r="G78" s="11"/>
      <c r="H78" s="11" t="s">
        <v>190</v>
      </c>
      <c r="I78" s="85" t="s">
        <v>181</v>
      </c>
      <c r="J78" s="11" t="s">
        <v>183</v>
      </c>
      <c r="K78" s="11" t="s">
        <v>184</v>
      </c>
      <c r="L78" s="12" t="s">
        <v>230</v>
      </c>
      <c r="M78" s="11" t="s">
        <v>231</v>
      </c>
      <c r="N78" s="11" t="s">
        <v>232</v>
      </c>
      <c r="O78" s="12" t="s">
        <v>233</v>
      </c>
      <c r="P78" s="11" t="s">
        <v>234</v>
      </c>
      <c r="Q78" s="11" t="s">
        <v>235</v>
      </c>
      <c r="R78" s="12" t="s">
        <v>236</v>
      </c>
      <c r="S78" s="11" t="s">
        <v>237</v>
      </c>
      <c r="T78" s="11" t="s">
        <v>238</v>
      </c>
      <c r="U78" s="12" t="s">
        <v>215</v>
      </c>
      <c r="V78" s="11" t="s">
        <v>239</v>
      </c>
      <c r="W78" s="11" t="s">
        <v>240</v>
      </c>
      <c r="X78" s="12" t="s">
        <v>223</v>
      </c>
    </row>
    <row r="79" spans="1:24" s="41" customFormat="1" x14ac:dyDescent="0.15">
      <c r="A79" s="2" t="s">
        <v>48</v>
      </c>
      <c r="B79" s="11" t="s">
        <v>67</v>
      </c>
      <c r="C79" s="11" t="s">
        <v>65</v>
      </c>
      <c r="D79" s="11" t="s">
        <v>143</v>
      </c>
      <c r="E79" s="11">
        <v>1</v>
      </c>
      <c r="F79" s="13">
        <v>2543.17</v>
      </c>
      <c r="G79" s="11"/>
      <c r="H79" s="11" t="s">
        <v>143</v>
      </c>
      <c r="I79" s="85" t="s">
        <v>181</v>
      </c>
      <c r="J79" s="11" t="s">
        <v>132</v>
      </c>
      <c r="K79" s="11" t="s">
        <v>133</v>
      </c>
      <c r="L79" s="12" t="s">
        <v>134</v>
      </c>
      <c r="M79" s="11" t="s">
        <v>161</v>
      </c>
      <c r="N79" s="11" t="s">
        <v>173</v>
      </c>
      <c r="O79" s="12" t="s">
        <v>179</v>
      </c>
      <c r="P79" s="11" t="s">
        <v>136</v>
      </c>
      <c r="Q79" s="11" t="s">
        <v>137</v>
      </c>
      <c r="R79" s="12" t="s">
        <v>138</v>
      </c>
      <c r="S79" s="11" t="s">
        <v>139</v>
      </c>
      <c r="T79" s="11" t="s">
        <v>140</v>
      </c>
      <c r="U79" s="12" t="s">
        <v>141</v>
      </c>
      <c r="V79" s="11" t="s">
        <v>174</v>
      </c>
      <c r="W79" s="11" t="s">
        <v>170</v>
      </c>
      <c r="X79" s="12" t="s">
        <v>177</v>
      </c>
    </row>
    <row r="80" spans="1:24" x14ac:dyDescent="0.15">
      <c r="A80" s="2" t="s">
        <v>54</v>
      </c>
      <c r="B80" s="11" t="s">
        <v>244</v>
      </c>
      <c r="C80" s="11" t="s">
        <v>65</v>
      </c>
      <c r="D80" s="11" t="s">
        <v>368</v>
      </c>
      <c r="E80" s="11">
        <v>1</v>
      </c>
      <c r="F80" s="13">
        <v>2526.54</v>
      </c>
      <c r="G80" s="11"/>
      <c r="H80" s="11" t="s">
        <v>368</v>
      </c>
      <c r="I80" s="85" t="s">
        <v>181</v>
      </c>
      <c r="J80" s="11" t="s">
        <v>268</v>
      </c>
      <c r="K80" s="11" t="s">
        <v>407</v>
      </c>
      <c r="L80" s="12" t="s">
        <v>134</v>
      </c>
      <c r="M80" s="11" t="s">
        <v>408</v>
      </c>
      <c r="N80" s="11" t="s">
        <v>396</v>
      </c>
      <c r="O80" s="12" t="s">
        <v>277</v>
      </c>
      <c r="P80" s="11" t="s">
        <v>395</v>
      </c>
      <c r="Q80" s="11" t="s">
        <v>396</v>
      </c>
      <c r="R80" s="12" t="s">
        <v>263</v>
      </c>
      <c r="S80" s="11" t="s">
        <v>343</v>
      </c>
      <c r="T80" s="11" t="s">
        <v>409</v>
      </c>
      <c r="U80" s="12" t="s">
        <v>263</v>
      </c>
      <c r="V80" s="11" t="s">
        <v>302</v>
      </c>
      <c r="W80" s="11" t="s">
        <v>397</v>
      </c>
      <c r="X80" s="12" t="s">
        <v>141</v>
      </c>
    </row>
    <row r="81" spans="1:24" x14ac:dyDescent="0.15">
      <c r="A81" s="2" t="s">
        <v>75</v>
      </c>
      <c r="B81" s="11" t="s">
        <v>67</v>
      </c>
      <c r="C81" s="11" t="s">
        <v>65</v>
      </c>
      <c r="D81" s="11" t="s">
        <v>693</v>
      </c>
      <c r="E81" s="11">
        <v>1</v>
      </c>
      <c r="F81" s="13">
        <v>2311.65</v>
      </c>
      <c r="G81" s="11"/>
      <c r="H81" s="11" t="s">
        <v>19</v>
      </c>
      <c r="I81" s="85" t="s">
        <v>181</v>
      </c>
      <c r="J81" s="11" t="s">
        <v>352</v>
      </c>
      <c r="K81" s="11" t="s">
        <v>688</v>
      </c>
      <c r="L81" s="12" t="s">
        <v>141</v>
      </c>
      <c r="M81" s="11" t="s">
        <v>694</v>
      </c>
      <c r="N81" s="11" t="s">
        <v>682</v>
      </c>
      <c r="O81" s="12" t="s">
        <v>177</v>
      </c>
      <c r="P81" s="11" t="s">
        <v>695</v>
      </c>
      <c r="Q81" s="11" t="s">
        <v>684</v>
      </c>
      <c r="R81" s="12" t="s">
        <v>277</v>
      </c>
      <c r="S81" s="11" t="s">
        <v>268</v>
      </c>
      <c r="T81" s="11" t="s">
        <v>696</v>
      </c>
      <c r="U81" s="12" t="s">
        <v>226</v>
      </c>
      <c r="V81" s="11"/>
      <c r="W81" s="11"/>
      <c r="X81" s="12"/>
    </row>
    <row r="82" spans="1:24" x14ac:dyDescent="0.15">
      <c r="A82" s="2" t="s">
        <v>81</v>
      </c>
      <c r="B82" s="11" t="s">
        <v>244</v>
      </c>
      <c r="C82" s="11" t="s">
        <v>65</v>
      </c>
      <c r="D82" s="11" t="s">
        <v>733</v>
      </c>
      <c r="E82" s="11">
        <v>1</v>
      </c>
      <c r="F82" s="13">
        <v>1597.2</v>
      </c>
      <c r="G82" s="11"/>
      <c r="H82" s="11" t="s">
        <v>705</v>
      </c>
      <c r="I82" s="85" t="s">
        <v>181</v>
      </c>
      <c r="J82" s="102" t="s">
        <v>730</v>
      </c>
      <c r="K82" s="102" t="s">
        <v>731</v>
      </c>
      <c r="L82" s="103" t="s">
        <v>236</v>
      </c>
      <c r="M82" s="102" t="s">
        <v>302</v>
      </c>
      <c r="N82" s="102" t="s">
        <v>732</v>
      </c>
      <c r="O82" s="103" t="s">
        <v>277</v>
      </c>
      <c r="P82" s="102" t="s">
        <v>784</v>
      </c>
      <c r="Q82" s="102" t="s">
        <v>785</v>
      </c>
      <c r="R82" s="103" t="s">
        <v>277</v>
      </c>
      <c r="S82" s="102" t="s">
        <v>365</v>
      </c>
      <c r="T82" s="102" t="s">
        <v>786</v>
      </c>
      <c r="U82" s="103" t="s">
        <v>178</v>
      </c>
      <c r="V82" s="102"/>
      <c r="W82" s="102"/>
      <c r="X82" s="103"/>
    </row>
    <row r="83" spans="1:24" x14ac:dyDescent="0.15">
      <c r="A83" s="2" t="s">
        <v>80</v>
      </c>
      <c r="B83" s="11" t="s">
        <v>67</v>
      </c>
      <c r="C83" s="11" t="s">
        <v>65</v>
      </c>
      <c r="D83" s="11" t="s">
        <v>293</v>
      </c>
      <c r="E83" s="11">
        <v>1</v>
      </c>
      <c r="F83" s="13">
        <v>0</v>
      </c>
      <c r="G83" s="11"/>
      <c r="H83" s="11" t="s">
        <v>293</v>
      </c>
      <c r="I83" s="85" t="s">
        <v>181</v>
      </c>
      <c r="J83" s="11" t="s">
        <v>339</v>
      </c>
      <c r="K83" s="11" t="s">
        <v>340</v>
      </c>
      <c r="L83" s="12" t="s">
        <v>134</v>
      </c>
      <c r="M83" s="11" t="s">
        <v>302</v>
      </c>
      <c r="N83" s="11" t="s">
        <v>303</v>
      </c>
      <c r="O83" s="12" t="s">
        <v>131</v>
      </c>
      <c r="P83" s="11" t="s">
        <v>341</v>
      </c>
      <c r="Q83" s="11" t="s">
        <v>342</v>
      </c>
      <c r="R83" s="12" t="s">
        <v>141</v>
      </c>
      <c r="S83" s="11" t="s">
        <v>343</v>
      </c>
      <c r="T83" s="11" t="s">
        <v>344</v>
      </c>
      <c r="U83" s="12" t="s">
        <v>215</v>
      </c>
      <c r="V83" s="11" t="s">
        <v>306</v>
      </c>
      <c r="W83" s="11" t="s">
        <v>345</v>
      </c>
      <c r="X83" s="12" t="s">
        <v>307</v>
      </c>
    </row>
    <row r="84" spans="1:24" x14ac:dyDescent="0.15">
      <c r="A84" s="2" t="s">
        <v>629</v>
      </c>
      <c r="B84" s="11" t="s">
        <v>67</v>
      </c>
      <c r="C84" s="11" t="s">
        <v>65</v>
      </c>
      <c r="D84" s="11" t="s">
        <v>610</v>
      </c>
      <c r="E84" s="11">
        <v>1</v>
      </c>
      <c r="F84" s="13">
        <v>0</v>
      </c>
      <c r="G84" s="11"/>
      <c r="H84" s="11" t="s">
        <v>610</v>
      </c>
      <c r="I84" s="85" t="s">
        <v>181</v>
      </c>
      <c r="J84" s="11" t="s">
        <v>611</v>
      </c>
      <c r="K84" s="11" t="s">
        <v>612</v>
      </c>
      <c r="L84" s="12" t="s">
        <v>134</v>
      </c>
      <c r="M84" s="11" t="s">
        <v>613</v>
      </c>
      <c r="N84" s="11" t="s">
        <v>614</v>
      </c>
      <c r="O84" s="12" t="s">
        <v>134</v>
      </c>
      <c r="P84" s="11" t="s">
        <v>624</v>
      </c>
      <c r="Q84" s="11" t="s">
        <v>620</v>
      </c>
      <c r="R84" s="12" t="s">
        <v>263</v>
      </c>
      <c r="S84" s="11" t="s">
        <v>268</v>
      </c>
      <c r="T84" s="11" t="s">
        <v>625</v>
      </c>
      <c r="U84" s="12" t="s">
        <v>263</v>
      </c>
      <c r="V84" s="11" t="s">
        <v>609</v>
      </c>
      <c r="W84" s="11" t="s">
        <v>608</v>
      </c>
      <c r="X84" s="12" t="s">
        <v>307</v>
      </c>
    </row>
    <row r="85" spans="1:24" x14ac:dyDescent="0.15">
      <c r="A85" s="2" t="s">
        <v>45</v>
      </c>
      <c r="B85" s="11" t="s">
        <v>67</v>
      </c>
      <c r="C85" s="11" t="s">
        <v>65</v>
      </c>
      <c r="D85" s="11" t="s">
        <v>485</v>
      </c>
      <c r="E85" s="11">
        <v>2</v>
      </c>
      <c r="F85" s="13">
        <v>3007.15</v>
      </c>
      <c r="G85" s="11"/>
      <c r="H85" s="11" t="s">
        <v>485</v>
      </c>
      <c r="I85" s="85" t="s">
        <v>181</v>
      </c>
      <c r="J85" s="11" t="s">
        <v>474</v>
      </c>
      <c r="K85" s="11" t="s">
        <v>475</v>
      </c>
      <c r="L85" s="12" t="s">
        <v>236</v>
      </c>
      <c r="M85" s="11" t="s">
        <v>234</v>
      </c>
      <c r="N85" s="11" t="s">
        <v>598</v>
      </c>
      <c r="O85" s="12" t="s">
        <v>236</v>
      </c>
      <c r="P85" s="11" t="s">
        <v>577</v>
      </c>
      <c r="Q85" s="11" t="s">
        <v>599</v>
      </c>
      <c r="R85" s="12" t="s">
        <v>226</v>
      </c>
      <c r="S85" s="11" t="s">
        <v>367</v>
      </c>
      <c r="T85" s="11" t="s">
        <v>600</v>
      </c>
      <c r="U85" s="12" t="s">
        <v>236</v>
      </c>
      <c r="V85" s="11" t="s">
        <v>601</v>
      </c>
      <c r="W85" s="11" t="s">
        <v>602</v>
      </c>
      <c r="X85" s="12" t="s">
        <v>236</v>
      </c>
    </row>
    <row r="86" spans="1:24" x14ac:dyDescent="0.15">
      <c r="A86" s="36" t="s">
        <v>55</v>
      </c>
      <c r="B86" s="11" t="s">
        <v>67</v>
      </c>
      <c r="C86" s="11" t="s">
        <v>65</v>
      </c>
      <c r="D86" s="11" t="s">
        <v>761</v>
      </c>
      <c r="E86" s="11">
        <v>2</v>
      </c>
      <c r="F86" s="13">
        <v>2620.79</v>
      </c>
      <c r="G86" s="11"/>
      <c r="H86" s="11" t="s">
        <v>410</v>
      </c>
      <c r="I86" s="85" t="s">
        <v>181</v>
      </c>
      <c r="J86" s="11" t="s">
        <v>451</v>
      </c>
      <c r="K86" s="11" t="s">
        <v>452</v>
      </c>
      <c r="L86" s="12" t="s">
        <v>277</v>
      </c>
      <c r="M86" s="11" t="s">
        <v>453</v>
      </c>
      <c r="N86" s="11" t="s">
        <v>424</v>
      </c>
      <c r="O86" s="12" t="s">
        <v>226</v>
      </c>
      <c r="P86" s="11" t="s">
        <v>423</v>
      </c>
      <c r="Q86" s="11" t="s">
        <v>424</v>
      </c>
      <c r="R86" s="12" t="s">
        <v>131</v>
      </c>
      <c r="S86" s="11" t="s">
        <v>454</v>
      </c>
      <c r="T86" s="11" t="s">
        <v>452</v>
      </c>
      <c r="U86" s="12" t="s">
        <v>226</v>
      </c>
      <c r="V86" s="11" t="s">
        <v>312</v>
      </c>
      <c r="W86" s="11" t="s">
        <v>455</v>
      </c>
      <c r="X86" s="12" t="s">
        <v>131</v>
      </c>
    </row>
    <row r="87" spans="1:24" x14ac:dyDescent="0.15">
      <c r="A87" s="2" t="s">
        <v>45</v>
      </c>
      <c r="B87" s="11" t="s">
        <v>67</v>
      </c>
      <c r="C87" s="11" t="s">
        <v>65</v>
      </c>
      <c r="D87" s="11" t="s">
        <v>513</v>
      </c>
      <c r="E87" s="11">
        <v>3</v>
      </c>
      <c r="F87" s="13">
        <v>2305.5</v>
      </c>
      <c r="G87" s="11"/>
      <c r="H87" s="11" t="s">
        <v>513</v>
      </c>
      <c r="I87" s="85" t="s">
        <v>181</v>
      </c>
      <c r="J87" s="11" t="s">
        <v>603</v>
      </c>
      <c r="K87" s="11" t="s">
        <v>604</v>
      </c>
      <c r="L87" s="12" t="s">
        <v>263</v>
      </c>
      <c r="M87" s="11" t="s">
        <v>332</v>
      </c>
      <c r="N87" s="11" t="s">
        <v>605</v>
      </c>
      <c r="O87" s="12" t="s">
        <v>263</v>
      </c>
      <c r="P87" s="11" t="s">
        <v>606</v>
      </c>
      <c r="Q87" s="11" t="s">
        <v>607</v>
      </c>
      <c r="R87" s="12" t="s">
        <v>141</v>
      </c>
      <c r="S87" s="11" t="s">
        <v>273</v>
      </c>
      <c r="T87" s="11" t="s">
        <v>581</v>
      </c>
      <c r="U87" s="12" t="s">
        <v>263</v>
      </c>
      <c r="V87" s="11"/>
      <c r="W87" s="11"/>
      <c r="X87" s="12"/>
    </row>
    <row r="88" spans="1:24" x14ac:dyDescent="0.15">
      <c r="A88" s="2" t="str">
        <f>IF(D88&lt;&gt;"",#REF!,"")</f>
        <v/>
      </c>
      <c r="B88" s="11"/>
      <c r="C88" s="11"/>
      <c r="D88" s="11"/>
      <c r="E88" s="11"/>
      <c r="F88" s="13"/>
      <c r="G88" s="11"/>
      <c r="H88" s="11"/>
      <c r="I88" s="85"/>
      <c r="J88" s="11"/>
      <c r="K88" s="11"/>
      <c r="L88" s="12"/>
      <c r="M88" s="11"/>
      <c r="N88" s="11"/>
      <c r="O88" s="12"/>
      <c r="P88" s="11"/>
      <c r="Q88" s="11"/>
      <c r="R88" s="12"/>
      <c r="S88" s="11"/>
      <c r="T88" s="11"/>
      <c r="U88" s="12"/>
      <c r="V88" s="11"/>
      <c r="W88" s="11"/>
      <c r="X88" s="12"/>
    </row>
    <row r="89" spans="1:24" x14ac:dyDescent="0.15">
      <c r="A89" s="2" t="str">
        <f>IF(D89&lt;&gt;"",#REF!,"")</f>
        <v/>
      </c>
      <c r="B89" s="11"/>
      <c r="C89" s="11"/>
      <c r="D89" s="11"/>
      <c r="E89" s="11"/>
      <c r="F89" s="13"/>
      <c r="G89" s="11"/>
      <c r="H89" s="11"/>
      <c r="I89" s="85"/>
      <c r="J89" s="11"/>
      <c r="K89" s="11"/>
      <c r="L89" s="12"/>
      <c r="M89" s="11"/>
      <c r="N89" s="11"/>
      <c r="O89" s="12"/>
      <c r="P89" s="11"/>
      <c r="Q89" s="11"/>
      <c r="R89" s="12"/>
      <c r="S89" s="11"/>
      <c r="T89" s="11"/>
      <c r="U89" s="12"/>
      <c r="V89" s="11"/>
      <c r="W89" s="11"/>
      <c r="X89" s="12"/>
    </row>
    <row r="90" spans="1:24" x14ac:dyDescent="0.15">
      <c r="A90" s="2" t="str">
        <f>IF(D90&lt;&gt;"",#REF!,"")</f>
        <v/>
      </c>
      <c r="B90" s="11"/>
      <c r="C90" s="11"/>
      <c r="D90" s="11"/>
      <c r="E90" s="11"/>
      <c r="F90" s="13"/>
      <c r="G90" s="11"/>
      <c r="H90" s="11"/>
      <c r="I90" s="85"/>
      <c r="J90" s="11"/>
      <c r="K90" s="11"/>
      <c r="L90" s="12"/>
      <c r="M90" s="11"/>
      <c r="N90" s="11"/>
      <c r="O90" s="12"/>
      <c r="P90" s="11"/>
      <c r="Q90" s="11"/>
      <c r="R90" s="12"/>
      <c r="S90" s="11"/>
      <c r="T90" s="11"/>
      <c r="U90" s="12"/>
      <c r="V90" s="11"/>
      <c r="W90" s="11"/>
      <c r="X90" s="12"/>
    </row>
    <row r="91" spans="1:24" x14ac:dyDescent="0.15">
      <c r="A91" s="2" t="str">
        <f>IF(D91&lt;&gt;"",#REF!,"")</f>
        <v/>
      </c>
      <c r="B91" s="11"/>
      <c r="C91" s="11"/>
      <c r="D91" s="11"/>
      <c r="E91" s="11"/>
      <c r="F91" s="13"/>
      <c r="G91" s="11"/>
      <c r="H91" s="11"/>
      <c r="I91" s="85"/>
      <c r="J91" s="11"/>
      <c r="K91" s="11"/>
      <c r="L91" s="12"/>
      <c r="M91" s="11"/>
      <c r="N91" s="11"/>
      <c r="O91" s="12"/>
      <c r="P91" s="11"/>
      <c r="Q91" s="11"/>
      <c r="R91" s="12"/>
      <c r="S91" s="11"/>
      <c r="T91" s="11"/>
      <c r="U91" s="12"/>
      <c r="V91" s="11"/>
      <c r="W91" s="11"/>
      <c r="X91" s="12"/>
    </row>
    <row r="92" spans="1:24" x14ac:dyDescent="0.15">
      <c r="A92" s="2" t="str">
        <f>IF(D93&lt;&gt;"",#REF!,"")</f>
        <v/>
      </c>
      <c r="B92" s="11"/>
      <c r="C92" s="11"/>
      <c r="E92" s="11"/>
      <c r="F92" s="13"/>
      <c r="G92" s="11"/>
      <c r="H92" s="11"/>
      <c r="I92" s="85"/>
      <c r="J92" s="11"/>
      <c r="K92" s="11"/>
      <c r="L92" s="12"/>
      <c r="M92" s="11"/>
      <c r="N92" s="11"/>
      <c r="O92" s="12"/>
      <c r="P92" s="11"/>
      <c r="Q92" s="11"/>
      <c r="R92" s="12"/>
      <c r="S92" s="11"/>
      <c r="T92" s="11"/>
      <c r="U92" s="12"/>
      <c r="V92" s="11"/>
      <c r="W92" s="11"/>
      <c r="X92" s="12"/>
    </row>
    <row r="93" spans="1:24" x14ac:dyDescent="0.15">
      <c r="A93" s="2"/>
      <c r="B93" s="11"/>
      <c r="C93" s="11"/>
      <c r="D93" s="11"/>
      <c r="E93" s="11"/>
      <c r="F93" s="13"/>
      <c r="G93" s="11"/>
      <c r="H93" s="11"/>
      <c r="I93" s="85"/>
      <c r="J93" s="11"/>
      <c r="K93" s="11"/>
      <c r="L93" s="12"/>
      <c r="M93" s="11"/>
      <c r="N93" s="11"/>
      <c r="O93" s="12"/>
      <c r="P93" s="11"/>
      <c r="Q93" s="11"/>
      <c r="R93" s="12"/>
      <c r="S93" s="11"/>
      <c r="T93" s="11"/>
      <c r="U93" s="12"/>
      <c r="V93" s="11"/>
      <c r="W93" s="11"/>
      <c r="X93" s="12"/>
    </row>
    <row r="94" spans="1:24" x14ac:dyDescent="0.15">
      <c r="A94" s="2" t="str">
        <f>IF(D94&lt;&gt;"",#REF!,"")</f>
        <v/>
      </c>
      <c r="B94" s="11"/>
      <c r="C94" s="11"/>
      <c r="D94" s="11"/>
      <c r="E94" s="11"/>
      <c r="F94" s="13"/>
      <c r="G94" s="11"/>
      <c r="H94" s="11"/>
      <c r="I94" s="85"/>
      <c r="J94" s="11"/>
      <c r="K94" s="11"/>
      <c r="L94" s="12"/>
      <c r="M94" s="11"/>
      <c r="N94" s="11"/>
      <c r="O94" s="12"/>
      <c r="P94" s="11"/>
      <c r="Q94" s="11"/>
      <c r="R94" s="12"/>
      <c r="S94" s="11"/>
      <c r="T94" s="11"/>
      <c r="U94" s="12"/>
      <c r="V94" s="11"/>
      <c r="W94" s="11"/>
      <c r="X94" s="12"/>
    </row>
    <row r="95" spans="1:24" x14ac:dyDescent="0.15">
      <c r="A95" s="2" t="str">
        <f>IF(D95&lt;&gt;"",#REF!,"")</f>
        <v/>
      </c>
      <c r="B95" s="11"/>
      <c r="C95" s="11"/>
      <c r="D95" s="11"/>
      <c r="E95" s="11"/>
      <c r="F95" s="13"/>
      <c r="G95" s="11"/>
      <c r="H95" s="11"/>
      <c r="I95" s="85"/>
      <c r="J95" s="11"/>
      <c r="K95" s="11"/>
      <c r="L95" s="12"/>
      <c r="M95" s="11"/>
      <c r="N95" s="11"/>
      <c r="O95" s="12"/>
      <c r="P95" s="11"/>
      <c r="Q95" s="11"/>
      <c r="R95" s="12"/>
      <c r="S95" s="11"/>
      <c r="T95" s="11"/>
      <c r="U95" s="12"/>
      <c r="V95" s="11"/>
      <c r="W95" s="11"/>
      <c r="X95" s="12"/>
    </row>
    <row r="96" spans="1:24" x14ac:dyDescent="0.15">
      <c r="A96" s="2" t="str">
        <f>IF(D96&lt;&gt;"",#REF!,"")</f>
        <v/>
      </c>
      <c r="B96" s="11"/>
      <c r="C96" s="11"/>
      <c r="D96" s="11"/>
      <c r="E96" s="11"/>
      <c r="F96" s="13"/>
      <c r="G96" s="11"/>
      <c r="H96" s="11"/>
      <c r="I96" s="85"/>
      <c r="J96" s="11"/>
      <c r="K96" s="11"/>
      <c r="L96" s="12"/>
      <c r="M96" s="11"/>
      <c r="N96" s="11"/>
      <c r="O96" s="12"/>
      <c r="P96" s="11"/>
      <c r="Q96" s="11"/>
      <c r="R96" s="12"/>
      <c r="S96" s="11"/>
      <c r="T96" s="11"/>
      <c r="U96" s="12"/>
      <c r="V96" s="11"/>
      <c r="W96" s="11"/>
      <c r="X96" s="12"/>
    </row>
    <row r="97" spans="1:24" x14ac:dyDescent="0.15">
      <c r="A97" s="2" t="str">
        <f>IF(D97&lt;&gt;"",#REF!,"")</f>
        <v/>
      </c>
      <c r="B97" s="11"/>
      <c r="C97" s="11"/>
      <c r="D97" s="11"/>
      <c r="E97" s="11"/>
      <c r="F97" s="13"/>
      <c r="G97" s="11"/>
      <c r="H97" s="11"/>
      <c r="I97" s="85"/>
      <c r="J97" s="11"/>
      <c r="K97" s="11"/>
      <c r="L97" s="12"/>
      <c r="M97" s="11"/>
      <c r="N97" s="11"/>
      <c r="O97" s="12"/>
      <c r="P97" s="11"/>
      <c r="Q97" s="11"/>
      <c r="R97" s="12"/>
      <c r="S97" s="11"/>
      <c r="T97" s="11"/>
      <c r="U97" s="12"/>
      <c r="V97" s="11"/>
      <c r="W97" s="11"/>
      <c r="X97" s="12"/>
    </row>
    <row r="98" spans="1:24" x14ac:dyDescent="0.15">
      <c r="A98" s="2" t="str">
        <f>IF(D98&lt;&gt;"",#REF!,"")</f>
        <v/>
      </c>
      <c r="B98" s="11"/>
      <c r="C98" s="11"/>
      <c r="D98" s="11"/>
      <c r="E98" s="11"/>
      <c r="F98" s="13"/>
      <c r="G98" s="11"/>
      <c r="H98" s="11"/>
      <c r="I98" s="85"/>
      <c r="J98" s="11"/>
      <c r="K98" s="11"/>
      <c r="L98" s="12"/>
      <c r="M98" s="11"/>
      <c r="N98" s="11"/>
      <c r="O98" s="12"/>
      <c r="P98" s="11"/>
      <c r="Q98" s="11"/>
      <c r="R98" s="12"/>
      <c r="S98" s="11"/>
      <c r="T98" s="11"/>
      <c r="U98" s="12"/>
      <c r="V98" s="11"/>
      <c r="W98" s="11"/>
      <c r="X98" s="12"/>
    </row>
    <row r="99" spans="1:24" x14ac:dyDescent="0.15">
      <c r="A99" s="2" t="str">
        <f>IF(D99&lt;&gt;"",#REF!,"")</f>
        <v/>
      </c>
      <c r="B99" s="11"/>
      <c r="C99" s="11"/>
      <c r="D99" s="11"/>
      <c r="E99" s="11"/>
      <c r="F99" s="13"/>
      <c r="G99" s="11"/>
      <c r="H99" s="11"/>
      <c r="I99" s="85"/>
      <c r="J99" s="11"/>
      <c r="K99" s="11"/>
      <c r="L99" s="12"/>
      <c r="M99" s="11"/>
      <c r="N99" s="11"/>
      <c r="O99" s="12"/>
      <c r="P99" s="11"/>
      <c r="Q99" s="11"/>
      <c r="R99" s="12"/>
      <c r="S99" s="11"/>
      <c r="T99" s="11"/>
      <c r="U99" s="12"/>
      <c r="V99" s="11"/>
      <c r="W99" s="11"/>
      <c r="X99" s="12"/>
    </row>
    <row r="100" spans="1:24" x14ac:dyDescent="0.15">
      <c r="A100" s="2" t="str">
        <f>IF(D100&lt;&gt;"",#REF!,"")</f>
        <v/>
      </c>
      <c r="B100" s="11"/>
      <c r="C100" s="11"/>
      <c r="D100" s="11"/>
      <c r="E100" s="11"/>
      <c r="F100" s="13"/>
      <c r="G100" s="11"/>
      <c r="H100" s="11"/>
      <c r="I100" s="85"/>
      <c r="J100" s="11"/>
      <c r="K100" s="11"/>
      <c r="L100" s="12"/>
      <c r="M100" s="11"/>
      <c r="N100" s="11"/>
      <c r="O100" s="12"/>
      <c r="P100" s="11"/>
      <c r="Q100" s="11"/>
      <c r="R100" s="12"/>
      <c r="S100" s="11"/>
      <c r="T100" s="11"/>
      <c r="U100" s="12"/>
      <c r="V100" s="11"/>
      <c r="W100" s="11"/>
      <c r="X100" s="12"/>
    </row>
    <row r="101" spans="1:24" x14ac:dyDescent="0.15">
      <c r="A101" s="2" t="str">
        <f>IF(D101&lt;&gt;"",#REF!,"")</f>
        <v/>
      </c>
      <c r="B101" s="11"/>
      <c r="C101" s="11"/>
      <c r="D101" s="11"/>
      <c r="E101" s="11"/>
      <c r="F101" s="13"/>
      <c r="G101" s="11"/>
      <c r="H101" s="11"/>
      <c r="I101" s="85"/>
      <c r="J101" s="11"/>
      <c r="K101" s="11"/>
      <c r="L101" s="12"/>
      <c r="M101" s="11"/>
      <c r="N101" s="11"/>
      <c r="O101" s="12"/>
      <c r="P101" s="11"/>
      <c r="Q101" s="11"/>
      <c r="R101" s="12"/>
      <c r="S101" s="11"/>
      <c r="T101" s="11"/>
      <c r="U101" s="12"/>
      <c r="V101" s="11"/>
      <c r="W101" s="11"/>
      <c r="X101" s="12"/>
    </row>
    <row r="102" spans="1:24" x14ac:dyDescent="0.15">
      <c r="A102" s="2" t="str">
        <f>IF(D102&lt;&gt;"",#REF!,"")</f>
        <v/>
      </c>
      <c r="B102" s="11"/>
      <c r="C102" s="11"/>
      <c r="D102" s="11"/>
      <c r="E102" s="11"/>
      <c r="F102" s="13"/>
      <c r="G102" s="11"/>
      <c r="H102" s="11"/>
      <c r="I102" s="85"/>
      <c r="J102" s="11"/>
      <c r="K102" s="11"/>
      <c r="L102" s="12"/>
      <c r="M102" s="11"/>
      <c r="N102" s="11"/>
      <c r="O102" s="12"/>
      <c r="P102" s="11"/>
      <c r="Q102" s="11"/>
      <c r="R102" s="12"/>
      <c r="S102" s="11"/>
      <c r="T102" s="11"/>
      <c r="U102" s="12"/>
      <c r="V102" s="11"/>
      <c r="W102" s="11"/>
      <c r="X102" s="12"/>
    </row>
    <row r="103" spans="1:24" x14ac:dyDescent="0.15">
      <c r="A103" s="2" t="str">
        <f>IF(D103&lt;&gt;"",#REF!,"")</f>
        <v/>
      </c>
      <c r="B103" s="11"/>
      <c r="C103" s="11"/>
      <c r="D103" s="11"/>
      <c r="E103" s="11"/>
      <c r="F103" s="13"/>
      <c r="G103" s="11"/>
      <c r="H103" s="11"/>
      <c r="I103" s="85"/>
      <c r="J103" s="11"/>
      <c r="K103" s="11"/>
      <c r="L103" s="12"/>
      <c r="M103" s="11"/>
      <c r="N103" s="11"/>
      <c r="O103" s="12"/>
      <c r="P103" s="11"/>
      <c r="Q103" s="11"/>
      <c r="R103" s="12"/>
      <c r="S103" s="11"/>
      <c r="T103" s="11"/>
      <c r="U103" s="12"/>
      <c r="V103" s="11"/>
      <c r="W103" s="11"/>
      <c r="X103" s="12"/>
    </row>
    <row r="104" spans="1:24" x14ac:dyDescent="0.15">
      <c r="A104" s="2" t="str">
        <f>IF(D104&lt;&gt;"",#REF!,"")</f>
        <v/>
      </c>
      <c r="B104" s="11"/>
      <c r="C104" s="11"/>
      <c r="D104" s="11"/>
      <c r="E104" s="11"/>
      <c r="F104" s="13"/>
      <c r="G104" s="11"/>
      <c r="H104" s="11"/>
      <c r="I104" s="85"/>
      <c r="J104" s="11"/>
      <c r="K104" s="11"/>
      <c r="L104" s="12"/>
      <c r="M104" s="11"/>
      <c r="N104" s="11"/>
      <c r="O104" s="12"/>
      <c r="P104" s="11"/>
      <c r="Q104" s="11"/>
      <c r="R104" s="12"/>
      <c r="S104" s="11"/>
      <c r="T104" s="11"/>
      <c r="U104" s="12"/>
      <c r="V104" s="11"/>
      <c r="W104" s="11"/>
      <c r="X104" s="12"/>
    </row>
    <row r="105" spans="1:24" x14ac:dyDescent="0.15">
      <c r="A105" s="2" t="str">
        <f>IF(D105&lt;&gt;"",#REF!,"")</f>
        <v/>
      </c>
      <c r="B105" s="11"/>
      <c r="C105" s="11"/>
      <c r="D105" s="11"/>
      <c r="E105" s="11"/>
      <c r="F105" s="13"/>
      <c r="G105" s="11"/>
      <c r="H105" s="11"/>
      <c r="I105" s="85"/>
      <c r="J105" s="11"/>
      <c r="K105" s="11"/>
      <c r="L105" s="12"/>
      <c r="M105" s="11"/>
      <c r="N105" s="11"/>
      <c r="O105" s="12"/>
      <c r="P105" s="11"/>
      <c r="Q105" s="11"/>
      <c r="R105" s="12"/>
      <c r="S105" s="11"/>
      <c r="T105" s="11"/>
      <c r="U105" s="12"/>
      <c r="V105" s="11"/>
      <c r="W105" s="11"/>
      <c r="X105" s="12"/>
    </row>
    <row r="106" spans="1:24" x14ac:dyDescent="0.15">
      <c r="A106" s="2" t="str">
        <f>IF(D106&lt;&gt;"",#REF!,"")</f>
        <v/>
      </c>
      <c r="B106" s="11"/>
      <c r="C106" s="11"/>
      <c r="D106" s="11"/>
      <c r="E106" s="11"/>
      <c r="F106" s="13"/>
      <c r="G106" s="11"/>
      <c r="H106" s="11"/>
      <c r="I106" s="85"/>
      <c r="J106" s="11"/>
      <c r="K106" s="11"/>
      <c r="L106" s="12"/>
      <c r="M106" s="11"/>
      <c r="N106" s="11"/>
      <c r="O106" s="12"/>
      <c r="P106" s="11"/>
      <c r="Q106" s="11"/>
      <c r="R106" s="12"/>
      <c r="S106" s="11"/>
      <c r="T106" s="11"/>
      <c r="U106" s="12"/>
      <c r="V106" s="11"/>
      <c r="W106" s="11"/>
      <c r="X106" s="12"/>
    </row>
    <row r="107" spans="1:24" x14ac:dyDescent="0.15">
      <c r="A107" s="2" t="str">
        <f>IF(D107&lt;&gt;"",#REF!,"")</f>
        <v/>
      </c>
      <c r="B107" s="11"/>
      <c r="C107" s="11"/>
      <c r="D107" s="11"/>
      <c r="E107" s="11"/>
      <c r="F107" s="13"/>
      <c r="G107" s="11"/>
      <c r="H107" s="11"/>
      <c r="I107" s="85"/>
      <c r="J107" s="11"/>
      <c r="K107" s="11"/>
      <c r="L107" s="12"/>
      <c r="M107" s="11"/>
      <c r="N107" s="11"/>
      <c r="O107" s="12"/>
      <c r="P107" s="11"/>
      <c r="Q107" s="11"/>
      <c r="R107" s="12"/>
      <c r="S107" s="11"/>
      <c r="T107" s="11"/>
      <c r="U107" s="12"/>
      <c r="V107" s="11"/>
      <c r="W107" s="11"/>
      <c r="X107" s="12"/>
    </row>
    <row r="108" spans="1:24" x14ac:dyDescent="0.15">
      <c r="A108" s="2" t="str">
        <f>IF(D108&lt;&gt;"",#REF!,"")</f>
        <v/>
      </c>
      <c r="B108" s="11"/>
      <c r="C108" s="11"/>
      <c r="D108" s="11"/>
      <c r="E108" s="11"/>
      <c r="F108" s="13"/>
      <c r="G108" s="11"/>
      <c r="H108" s="11"/>
      <c r="I108" s="85"/>
      <c r="J108" s="11"/>
      <c r="K108" s="11"/>
      <c r="L108" s="12"/>
      <c r="M108" s="11"/>
      <c r="N108" s="11"/>
      <c r="O108" s="12"/>
      <c r="P108" s="11"/>
      <c r="Q108" s="11"/>
      <c r="R108" s="12"/>
      <c r="S108" s="11"/>
      <c r="T108" s="11"/>
      <c r="U108" s="12"/>
      <c r="V108" s="11"/>
      <c r="W108" s="11"/>
      <c r="X108" s="12"/>
    </row>
    <row r="109" spans="1:24" x14ac:dyDescent="0.15">
      <c r="A109" s="2" t="str">
        <f>IF(D109&lt;&gt;"",#REF!,"")</f>
        <v/>
      </c>
      <c r="B109" s="11"/>
      <c r="C109" s="11"/>
      <c r="D109" s="11"/>
      <c r="E109" s="11"/>
      <c r="F109" s="13"/>
      <c r="G109" s="11"/>
      <c r="H109" s="11"/>
      <c r="I109" s="85"/>
      <c r="J109" s="11"/>
      <c r="K109" s="11"/>
      <c r="L109" s="12"/>
      <c r="M109" s="11"/>
      <c r="N109" s="11"/>
      <c r="O109" s="12"/>
      <c r="P109" s="11"/>
      <c r="Q109" s="11"/>
      <c r="R109" s="12"/>
      <c r="S109" s="11"/>
      <c r="T109" s="11"/>
      <c r="U109" s="12"/>
      <c r="V109" s="11"/>
      <c r="W109" s="11"/>
      <c r="X109" s="12"/>
    </row>
    <row r="110" spans="1:24" x14ac:dyDescent="0.15">
      <c r="A110" s="2" t="str">
        <f>IF(D110&lt;&gt;"",#REF!,"")</f>
        <v/>
      </c>
      <c r="B110" s="11"/>
      <c r="C110" s="11"/>
      <c r="D110" s="11"/>
      <c r="E110" s="11"/>
      <c r="F110" s="13"/>
      <c r="G110" s="11"/>
      <c r="H110" s="11"/>
      <c r="I110" s="85"/>
      <c r="J110" s="11"/>
      <c r="K110" s="11"/>
      <c r="L110" s="12"/>
      <c r="M110" s="11"/>
      <c r="N110" s="11"/>
      <c r="O110" s="12"/>
      <c r="P110" s="11"/>
      <c r="Q110" s="11"/>
      <c r="R110" s="12"/>
      <c r="S110" s="11"/>
      <c r="T110" s="11"/>
      <c r="U110" s="12"/>
      <c r="V110" s="11"/>
      <c r="W110" s="11"/>
      <c r="X110" s="12"/>
    </row>
    <row r="111" spans="1:24" x14ac:dyDescent="0.15">
      <c r="A111" s="2" t="str">
        <f>IF(D111&lt;&gt;"",#REF!,"")</f>
        <v/>
      </c>
      <c r="B111" s="11"/>
      <c r="C111" s="11"/>
      <c r="D111" s="11"/>
      <c r="E111" s="11"/>
      <c r="F111" s="13"/>
      <c r="G111" s="11"/>
      <c r="H111" s="11"/>
      <c r="I111" s="85"/>
      <c r="J111" s="11"/>
      <c r="K111" s="11"/>
      <c r="L111" s="12"/>
      <c r="M111" s="11"/>
      <c r="N111" s="11"/>
      <c r="O111" s="12"/>
      <c r="P111" s="11"/>
      <c r="Q111" s="11"/>
      <c r="R111" s="12"/>
      <c r="S111" s="11"/>
      <c r="T111" s="11"/>
      <c r="U111" s="12"/>
      <c r="V111" s="11"/>
      <c r="W111" s="11"/>
      <c r="X111" s="12"/>
    </row>
    <row r="112" spans="1:24" x14ac:dyDescent="0.15">
      <c r="A112" s="2" t="str">
        <f>IF(D112&lt;&gt;"",#REF!,"")</f>
        <v/>
      </c>
      <c r="B112" s="11"/>
      <c r="C112" s="11"/>
      <c r="D112" s="11"/>
      <c r="E112" s="11"/>
      <c r="F112" s="13"/>
      <c r="G112" s="11"/>
      <c r="H112" s="11"/>
      <c r="I112" s="85"/>
      <c r="J112" s="11"/>
      <c r="K112" s="11"/>
      <c r="L112" s="12"/>
      <c r="M112" s="11"/>
      <c r="N112" s="11"/>
      <c r="O112" s="12"/>
      <c r="P112" s="11"/>
      <c r="Q112" s="11"/>
      <c r="R112" s="12"/>
      <c r="S112" s="11"/>
      <c r="T112" s="11"/>
      <c r="U112" s="12"/>
      <c r="V112" s="11"/>
      <c r="W112" s="11"/>
      <c r="X112" s="12"/>
    </row>
    <row r="113" spans="1:24" x14ac:dyDescent="0.15">
      <c r="A113" s="2" t="str">
        <f>IF(D113&lt;&gt;"",#REF!,"")</f>
        <v/>
      </c>
      <c r="B113" s="11"/>
      <c r="C113" s="11"/>
      <c r="D113" s="11"/>
      <c r="E113" s="11"/>
      <c r="F113" s="13"/>
      <c r="G113" s="11"/>
      <c r="H113" s="11"/>
      <c r="I113" s="85"/>
      <c r="J113" s="11"/>
      <c r="K113" s="11"/>
      <c r="L113" s="12"/>
      <c r="M113" s="11"/>
      <c r="N113" s="11"/>
      <c r="O113" s="12"/>
      <c r="P113" s="11"/>
      <c r="Q113" s="11"/>
      <c r="R113" s="12"/>
      <c r="S113" s="11"/>
      <c r="T113" s="11"/>
      <c r="U113" s="12"/>
      <c r="V113" s="11"/>
      <c r="W113" s="11"/>
      <c r="X113" s="12"/>
    </row>
    <row r="114" spans="1:24" x14ac:dyDescent="0.15">
      <c r="A114" s="2" t="str">
        <f>IF(D114&lt;&gt;"",#REF!,"")</f>
        <v/>
      </c>
      <c r="B114" s="11"/>
      <c r="C114" s="11"/>
      <c r="D114" s="11"/>
      <c r="E114" s="11"/>
      <c r="F114" s="13"/>
      <c r="G114" s="11"/>
      <c r="H114" s="11"/>
      <c r="I114" s="85"/>
      <c r="J114" s="11"/>
      <c r="K114" s="11"/>
      <c r="L114" s="12"/>
      <c r="M114" s="11"/>
      <c r="N114" s="11"/>
      <c r="O114" s="12"/>
      <c r="P114" s="11"/>
      <c r="Q114" s="11"/>
      <c r="R114" s="12"/>
      <c r="S114" s="11"/>
      <c r="T114" s="11"/>
      <c r="U114" s="12"/>
      <c r="V114" s="11"/>
      <c r="W114" s="11"/>
      <c r="X114" s="12"/>
    </row>
    <row r="115" spans="1:24" x14ac:dyDescent="0.15">
      <c r="A115" s="2" t="str">
        <f>IF(D115&lt;&gt;"",#REF!,"")</f>
        <v/>
      </c>
      <c r="B115" s="11"/>
      <c r="C115" s="11"/>
      <c r="D115" s="11"/>
      <c r="E115" s="11"/>
      <c r="F115" s="13"/>
      <c r="G115" s="11"/>
      <c r="H115" s="11"/>
      <c r="I115" s="85"/>
      <c r="J115" s="11"/>
      <c r="K115" s="11"/>
      <c r="L115" s="12"/>
      <c r="M115" s="11"/>
      <c r="N115" s="11"/>
      <c r="O115" s="12"/>
      <c r="P115" s="11"/>
      <c r="Q115" s="11"/>
      <c r="R115" s="12"/>
      <c r="S115" s="11"/>
      <c r="T115" s="11"/>
      <c r="U115" s="12"/>
      <c r="V115" s="11"/>
      <c r="W115" s="11"/>
      <c r="X115" s="12"/>
    </row>
    <row r="116" spans="1:24" x14ac:dyDescent="0.15">
      <c r="A116" s="2" t="str">
        <f>IF(D116&lt;&gt;"",#REF!,"")</f>
        <v/>
      </c>
      <c r="B116" s="11"/>
      <c r="C116" s="11"/>
      <c r="D116" s="11"/>
      <c r="E116" s="11"/>
      <c r="F116" s="13"/>
      <c r="G116" s="11"/>
      <c r="H116" s="11"/>
      <c r="I116" s="85"/>
      <c r="J116" s="11"/>
      <c r="K116" s="11"/>
      <c r="L116" s="12"/>
      <c r="M116" s="11"/>
      <c r="N116" s="11"/>
      <c r="O116" s="12"/>
      <c r="P116" s="11"/>
      <c r="Q116" s="11"/>
      <c r="R116" s="12"/>
      <c r="S116" s="11"/>
      <c r="T116" s="11"/>
      <c r="U116" s="12"/>
      <c r="V116" s="11"/>
      <c r="W116" s="11"/>
      <c r="X116" s="12"/>
    </row>
    <row r="117" spans="1:24" x14ac:dyDescent="0.15">
      <c r="A117" s="2" t="str">
        <f>IF(D117&lt;&gt;"",#REF!,"")</f>
        <v/>
      </c>
      <c r="B117" s="11"/>
      <c r="C117" s="11"/>
      <c r="D117" s="11"/>
      <c r="E117" s="11"/>
      <c r="F117" s="13"/>
      <c r="G117" s="11"/>
      <c r="H117" s="11"/>
      <c r="I117" s="85"/>
      <c r="J117" s="11"/>
      <c r="K117" s="11"/>
      <c r="L117" s="12"/>
      <c r="M117" s="11"/>
      <c r="N117" s="11"/>
      <c r="O117" s="12"/>
      <c r="P117" s="11"/>
      <c r="Q117" s="11"/>
      <c r="R117" s="12"/>
      <c r="S117" s="11"/>
      <c r="T117" s="11"/>
      <c r="U117" s="12"/>
      <c r="V117" s="11"/>
      <c r="W117" s="11"/>
      <c r="X117" s="12"/>
    </row>
    <row r="118" spans="1:24" x14ac:dyDescent="0.15">
      <c r="A118" s="2" t="str">
        <f>IF(D118&lt;&gt;"",#REF!,"")</f>
        <v/>
      </c>
      <c r="B118" s="11"/>
      <c r="C118" s="11"/>
      <c r="D118" s="11"/>
      <c r="E118" s="11"/>
      <c r="F118" s="13"/>
      <c r="G118" s="11"/>
      <c r="H118" s="11"/>
      <c r="I118" s="85"/>
      <c r="J118" s="11"/>
      <c r="K118" s="11"/>
      <c r="L118" s="12"/>
      <c r="M118" s="11"/>
      <c r="N118" s="11"/>
      <c r="O118" s="12"/>
      <c r="P118" s="11"/>
      <c r="Q118" s="11"/>
      <c r="R118" s="12"/>
      <c r="S118" s="11"/>
      <c r="T118" s="11"/>
      <c r="U118" s="12"/>
      <c r="V118" s="11"/>
      <c r="W118" s="11"/>
      <c r="X118" s="12"/>
    </row>
    <row r="119" spans="1:24" x14ac:dyDescent="0.15">
      <c r="A119" s="2" t="str">
        <f>IF(D119&lt;&gt;"",#REF!,"")</f>
        <v/>
      </c>
      <c r="B119" s="11"/>
      <c r="C119" s="11"/>
      <c r="D119" s="11"/>
      <c r="E119" s="11"/>
      <c r="F119" s="13"/>
      <c r="G119" s="11"/>
      <c r="H119" s="11"/>
      <c r="I119" s="85"/>
      <c r="J119" s="11"/>
      <c r="K119" s="11"/>
      <c r="L119" s="12"/>
      <c r="M119" s="11"/>
      <c r="N119" s="11"/>
      <c r="O119" s="12"/>
      <c r="P119" s="11"/>
      <c r="Q119" s="11"/>
      <c r="R119" s="12"/>
      <c r="S119" s="11"/>
      <c r="T119" s="11"/>
      <c r="U119" s="12"/>
      <c r="V119" s="11"/>
      <c r="W119" s="11"/>
      <c r="X119" s="12"/>
    </row>
    <row r="120" spans="1:24" x14ac:dyDescent="0.15">
      <c r="A120" s="2" t="str">
        <f>IF(D120&lt;&gt;"",#REF!,"")</f>
        <v/>
      </c>
      <c r="B120" s="11"/>
      <c r="C120" s="11"/>
      <c r="D120" s="11"/>
      <c r="E120" s="11"/>
      <c r="F120" s="13"/>
      <c r="G120" s="11"/>
      <c r="H120" s="11"/>
      <c r="I120" s="85"/>
      <c r="J120" s="11"/>
      <c r="K120" s="11"/>
      <c r="L120" s="12"/>
      <c r="M120" s="11"/>
      <c r="N120" s="11"/>
      <c r="O120" s="12"/>
      <c r="P120" s="11"/>
      <c r="Q120" s="11"/>
      <c r="R120" s="12"/>
      <c r="S120" s="11"/>
      <c r="T120" s="11"/>
      <c r="U120" s="12"/>
      <c r="V120" s="11"/>
      <c r="W120" s="11"/>
      <c r="X120" s="12"/>
    </row>
    <row r="121" spans="1:24" x14ac:dyDescent="0.15">
      <c r="A121" s="2" t="str">
        <f>IF(D121&lt;&gt;"",#REF!,"")</f>
        <v/>
      </c>
      <c r="B121" s="11"/>
      <c r="C121" s="11"/>
      <c r="D121" s="11"/>
      <c r="E121" s="11"/>
      <c r="F121" s="13"/>
      <c r="G121" s="11"/>
      <c r="H121" s="11"/>
      <c r="I121" s="85"/>
      <c r="J121" s="11"/>
      <c r="K121" s="11"/>
      <c r="L121" s="12"/>
      <c r="M121" s="11"/>
      <c r="N121" s="11"/>
      <c r="O121" s="12"/>
      <c r="P121" s="11"/>
      <c r="Q121" s="11"/>
      <c r="R121" s="12"/>
      <c r="S121" s="11"/>
      <c r="T121" s="11"/>
      <c r="U121" s="12"/>
      <c r="V121" s="11"/>
      <c r="W121" s="11"/>
      <c r="X121" s="12"/>
    </row>
    <row r="122" spans="1:24" x14ac:dyDescent="0.15">
      <c r="A122" s="2" t="str">
        <f>IF(D122&lt;&gt;"",#REF!,"")</f>
        <v/>
      </c>
      <c r="B122" s="11"/>
      <c r="C122" s="11"/>
      <c r="D122" s="11"/>
      <c r="E122" s="11"/>
      <c r="F122" s="13"/>
      <c r="G122" s="11"/>
      <c r="H122" s="11"/>
      <c r="I122" s="85"/>
      <c r="J122" s="11"/>
      <c r="K122" s="11"/>
      <c r="L122" s="12"/>
      <c r="M122" s="11"/>
      <c r="N122" s="11"/>
      <c r="O122" s="12"/>
      <c r="P122" s="11"/>
      <c r="Q122" s="11"/>
      <c r="R122" s="12"/>
      <c r="S122" s="11"/>
      <c r="T122" s="11"/>
      <c r="U122" s="12"/>
      <c r="V122" s="11"/>
      <c r="W122" s="11"/>
      <c r="X122" s="12"/>
    </row>
    <row r="123" spans="1:24" x14ac:dyDescent="0.15">
      <c r="A123" s="2" t="str">
        <f>IF(D123&lt;&gt;"",#REF!,"")</f>
        <v/>
      </c>
      <c r="B123" s="11"/>
      <c r="C123" s="11"/>
      <c r="D123" s="11"/>
      <c r="E123" s="11"/>
      <c r="F123" s="13"/>
      <c r="G123" s="11"/>
      <c r="H123" s="11"/>
      <c r="I123" s="85"/>
      <c r="J123" s="11"/>
      <c r="K123" s="11"/>
      <c r="L123" s="12"/>
      <c r="M123" s="11"/>
      <c r="N123" s="11"/>
      <c r="O123" s="12"/>
      <c r="P123" s="11"/>
      <c r="Q123" s="11"/>
      <c r="R123" s="12"/>
      <c r="S123" s="11"/>
      <c r="T123" s="11"/>
      <c r="U123" s="12"/>
      <c r="V123" s="11"/>
      <c r="W123" s="11"/>
      <c r="X123" s="12"/>
    </row>
    <row r="124" spans="1:24" x14ac:dyDescent="0.15">
      <c r="A124" s="2" t="str">
        <f>IF(D124&lt;&gt;"",#REF!,"")</f>
        <v/>
      </c>
      <c r="B124" s="11"/>
      <c r="C124" s="11"/>
      <c r="D124" s="11"/>
      <c r="E124" s="11"/>
      <c r="F124" s="13"/>
      <c r="G124" s="11"/>
      <c r="H124" s="11"/>
      <c r="I124" s="85"/>
      <c r="J124" s="11"/>
      <c r="K124" s="11"/>
      <c r="L124" s="12"/>
      <c r="M124" s="11"/>
      <c r="N124" s="11"/>
      <c r="O124" s="12"/>
      <c r="P124" s="11"/>
      <c r="Q124" s="11"/>
      <c r="R124" s="12"/>
      <c r="S124" s="11"/>
      <c r="T124" s="11"/>
      <c r="U124" s="12"/>
      <c r="V124" s="11"/>
      <c r="W124" s="11"/>
      <c r="X124" s="12"/>
    </row>
    <row r="125" spans="1:24" x14ac:dyDescent="0.15">
      <c r="A125" s="2" t="str">
        <f>IF(D125&lt;&gt;"",#REF!,"")</f>
        <v/>
      </c>
      <c r="B125" s="11"/>
      <c r="C125" s="11"/>
      <c r="D125" s="11"/>
      <c r="E125" s="11"/>
      <c r="F125" s="13"/>
      <c r="G125" s="11"/>
      <c r="H125" s="11"/>
      <c r="I125" s="85"/>
      <c r="J125" s="11"/>
      <c r="K125" s="11"/>
      <c r="L125" s="12"/>
      <c r="M125" s="11"/>
      <c r="N125" s="11"/>
      <c r="O125" s="12"/>
      <c r="P125" s="11"/>
      <c r="Q125" s="11"/>
      <c r="R125" s="12"/>
      <c r="S125" s="11"/>
      <c r="T125" s="11"/>
      <c r="U125" s="12"/>
      <c r="V125" s="11"/>
      <c r="W125" s="11"/>
      <c r="X125" s="12"/>
    </row>
    <row r="126" spans="1:24" x14ac:dyDescent="0.15">
      <c r="A126" s="2" t="str">
        <f>IF(D126&lt;&gt;"",#REF!,"")</f>
        <v/>
      </c>
      <c r="B126" s="11"/>
      <c r="C126" s="11"/>
      <c r="D126" s="11"/>
      <c r="E126" s="11"/>
      <c r="F126" s="13"/>
      <c r="G126" s="11"/>
      <c r="H126" s="11"/>
      <c r="I126" s="85"/>
      <c r="J126" s="11"/>
      <c r="K126" s="11"/>
      <c r="L126" s="12"/>
      <c r="M126" s="11"/>
      <c r="N126" s="11"/>
      <c r="O126" s="12"/>
      <c r="P126" s="11"/>
      <c r="Q126" s="11"/>
      <c r="R126" s="12"/>
      <c r="S126" s="11"/>
      <c r="T126" s="11"/>
      <c r="U126" s="12"/>
      <c r="V126" s="11"/>
      <c r="W126" s="11"/>
      <c r="X126" s="12"/>
    </row>
    <row r="127" spans="1:24" x14ac:dyDescent="0.15">
      <c r="A127" s="2" t="str">
        <f>IF(D127&lt;&gt;"",#REF!,"")</f>
        <v/>
      </c>
      <c r="B127" s="11"/>
      <c r="C127" s="11"/>
      <c r="D127" s="11"/>
      <c r="E127" s="11"/>
      <c r="F127" s="13"/>
      <c r="G127" s="11"/>
      <c r="H127" s="11"/>
      <c r="I127" s="85"/>
      <c r="J127" s="11"/>
      <c r="K127" s="11"/>
      <c r="L127" s="12"/>
      <c r="M127" s="11"/>
      <c r="N127" s="11"/>
      <c r="O127" s="12"/>
      <c r="P127" s="11"/>
      <c r="Q127" s="11"/>
      <c r="R127" s="12"/>
      <c r="S127" s="11"/>
      <c r="T127" s="11"/>
      <c r="U127" s="12"/>
      <c r="V127" s="11"/>
      <c r="W127" s="11"/>
      <c r="X127" s="12"/>
    </row>
    <row r="128" spans="1:24" x14ac:dyDescent="0.15">
      <c r="A128" s="2" t="str">
        <f>IF(D128&lt;&gt;"",#REF!,"")</f>
        <v/>
      </c>
      <c r="B128" s="11"/>
      <c r="C128" s="11"/>
      <c r="D128" s="11"/>
      <c r="E128" s="11"/>
      <c r="F128" s="13"/>
      <c r="G128" s="11"/>
      <c r="H128" s="11"/>
      <c r="I128" s="85"/>
      <c r="J128" s="11"/>
      <c r="K128" s="11"/>
      <c r="L128" s="12"/>
      <c r="M128" s="11"/>
      <c r="N128" s="11"/>
      <c r="O128" s="12"/>
      <c r="P128" s="11"/>
      <c r="Q128" s="11"/>
      <c r="R128" s="12"/>
      <c r="S128" s="11"/>
      <c r="T128" s="11"/>
      <c r="U128" s="12"/>
      <c r="V128" s="11"/>
      <c r="W128" s="11"/>
      <c r="X128" s="12"/>
    </row>
    <row r="129" spans="1:24" x14ac:dyDescent="0.15">
      <c r="A129" s="2" t="str">
        <f>IF(D129&lt;&gt;"",#REF!,"")</f>
        <v/>
      </c>
      <c r="B129" s="11"/>
      <c r="C129" s="11"/>
      <c r="D129" s="11"/>
      <c r="E129" s="11"/>
      <c r="F129" s="13"/>
      <c r="G129" s="11"/>
      <c r="H129" s="11"/>
      <c r="I129" s="85"/>
      <c r="J129" s="11"/>
      <c r="K129" s="11"/>
      <c r="L129" s="12"/>
      <c r="M129" s="11"/>
      <c r="N129" s="11"/>
      <c r="O129" s="12"/>
      <c r="P129" s="11"/>
      <c r="Q129" s="11"/>
      <c r="R129" s="12"/>
      <c r="S129" s="11"/>
      <c r="T129" s="11"/>
      <c r="U129" s="12"/>
      <c r="V129" s="11"/>
      <c r="W129" s="11"/>
      <c r="X129" s="12"/>
    </row>
    <row r="130" spans="1:24" x14ac:dyDescent="0.15">
      <c r="A130" s="2" t="str">
        <f>IF(D130&lt;&gt;"",#REF!,"")</f>
        <v/>
      </c>
      <c r="B130" s="11"/>
      <c r="C130" s="11"/>
      <c r="D130" s="11"/>
      <c r="E130" s="11"/>
      <c r="F130" s="13"/>
      <c r="G130" s="11"/>
      <c r="H130" s="11"/>
      <c r="I130" s="85"/>
      <c r="J130" s="11"/>
      <c r="K130" s="11"/>
      <c r="L130" s="12"/>
      <c r="M130" s="11"/>
      <c r="N130" s="11"/>
      <c r="O130" s="12"/>
      <c r="P130" s="11"/>
      <c r="Q130" s="11"/>
      <c r="R130" s="12"/>
      <c r="S130" s="11"/>
      <c r="T130" s="11"/>
      <c r="U130" s="12"/>
      <c r="V130" s="11"/>
      <c r="W130" s="11"/>
      <c r="X130" s="12"/>
    </row>
    <row r="131" spans="1:24" x14ac:dyDescent="0.15">
      <c r="A131" s="2" t="str">
        <f>IF(D131&lt;&gt;"",#REF!,"")</f>
        <v/>
      </c>
      <c r="B131" s="11"/>
      <c r="C131" s="11"/>
      <c r="D131" s="11"/>
      <c r="E131" s="11"/>
      <c r="F131" s="13"/>
      <c r="G131" s="11"/>
      <c r="H131" s="11"/>
      <c r="I131" s="85"/>
      <c r="J131" s="11"/>
      <c r="K131" s="11"/>
      <c r="L131" s="12"/>
      <c r="M131" s="11"/>
      <c r="N131" s="11"/>
      <c r="O131" s="12"/>
      <c r="P131" s="11"/>
      <c r="Q131" s="11"/>
      <c r="R131" s="12"/>
      <c r="S131" s="11"/>
      <c r="T131" s="11"/>
      <c r="U131" s="12"/>
      <c r="V131" s="11"/>
      <c r="W131" s="11"/>
      <c r="X131" s="12"/>
    </row>
    <row r="132" spans="1:24" x14ac:dyDescent="0.15">
      <c r="A132" s="2" t="str">
        <f>IF(D132&lt;&gt;"",#REF!,"")</f>
        <v/>
      </c>
      <c r="B132" s="11"/>
      <c r="C132" s="11"/>
      <c r="D132" s="11"/>
      <c r="E132" s="11"/>
      <c r="F132" s="13"/>
      <c r="G132" s="11"/>
      <c r="H132" s="11"/>
      <c r="I132" s="85"/>
      <c r="J132" s="11"/>
      <c r="K132" s="11"/>
      <c r="L132" s="12"/>
      <c r="M132" s="11"/>
      <c r="N132" s="11"/>
      <c r="O132" s="12"/>
      <c r="P132" s="11"/>
      <c r="Q132" s="11"/>
      <c r="R132" s="12"/>
      <c r="S132" s="11"/>
      <c r="T132" s="11"/>
      <c r="U132" s="12"/>
      <c r="V132" s="11"/>
      <c r="W132" s="11"/>
      <c r="X132" s="12"/>
    </row>
    <row r="133" spans="1:24" x14ac:dyDescent="0.15">
      <c r="A133" s="2" t="str">
        <f>IF(D133&lt;&gt;"",#REF!,"")</f>
        <v/>
      </c>
      <c r="B133" s="11"/>
      <c r="C133" s="11"/>
      <c r="D133" s="11"/>
      <c r="E133" s="11"/>
      <c r="F133" s="13"/>
      <c r="G133" s="11"/>
      <c r="H133" s="11"/>
      <c r="I133" s="85"/>
      <c r="J133" s="11"/>
      <c r="K133" s="11"/>
      <c r="L133" s="12"/>
      <c r="M133" s="11"/>
      <c r="N133" s="11"/>
      <c r="O133" s="12"/>
      <c r="P133" s="11"/>
      <c r="Q133" s="11"/>
      <c r="R133" s="12"/>
      <c r="S133" s="11"/>
      <c r="T133" s="11"/>
      <c r="U133" s="12"/>
      <c r="V133" s="11"/>
      <c r="W133" s="11"/>
      <c r="X133" s="12"/>
    </row>
    <row r="134" spans="1:24" x14ac:dyDescent="0.15">
      <c r="A134" s="2" t="str">
        <f>IF(D134&lt;&gt;"",#REF!,"")</f>
        <v/>
      </c>
      <c r="B134" s="11"/>
      <c r="C134" s="11"/>
      <c r="D134" s="11"/>
      <c r="E134" s="11"/>
      <c r="F134" s="13"/>
      <c r="G134" s="11"/>
      <c r="H134" s="11"/>
      <c r="I134" s="85"/>
      <c r="J134" s="11"/>
      <c r="K134" s="11"/>
      <c r="L134" s="12"/>
      <c r="M134" s="11"/>
      <c r="N134" s="11"/>
      <c r="O134" s="12"/>
      <c r="P134" s="11"/>
      <c r="Q134" s="11"/>
      <c r="R134" s="12"/>
      <c r="S134" s="11"/>
      <c r="T134" s="11"/>
      <c r="U134" s="12"/>
      <c r="V134" s="11"/>
      <c r="W134" s="11"/>
      <c r="X134" s="12"/>
    </row>
    <row r="135" spans="1:24" x14ac:dyDescent="0.15">
      <c r="A135" s="2" t="str">
        <f>IF(D135&lt;&gt;"",#REF!,"")</f>
        <v/>
      </c>
      <c r="B135" s="11"/>
      <c r="C135" s="11"/>
      <c r="D135" s="11"/>
      <c r="E135" s="11"/>
      <c r="F135" s="13"/>
      <c r="G135" s="11"/>
      <c r="H135" s="11"/>
      <c r="I135" s="85"/>
      <c r="J135" s="11"/>
      <c r="K135" s="11"/>
      <c r="L135" s="12"/>
      <c r="M135" s="11"/>
      <c r="N135" s="11"/>
      <c r="O135" s="12"/>
      <c r="P135" s="11"/>
      <c r="Q135" s="11"/>
      <c r="R135" s="12"/>
      <c r="S135" s="11"/>
      <c r="T135" s="11"/>
      <c r="U135" s="12"/>
      <c r="V135" s="11"/>
      <c r="W135" s="11"/>
      <c r="X135" s="12"/>
    </row>
    <row r="136" spans="1:24" x14ac:dyDescent="0.15">
      <c r="A136" s="2" t="str">
        <f>IF(D136&lt;&gt;"",#REF!,"")</f>
        <v/>
      </c>
      <c r="B136" s="11"/>
      <c r="C136" s="11"/>
      <c r="D136" s="11"/>
      <c r="E136" s="11"/>
      <c r="F136" s="13"/>
      <c r="G136" s="11"/>
      <c r="H136" s="11"/>
      <c r="I136" s="85"/>
      <c r="J136" s="11"/>
      <c r="K136" s="11"/>
      <c r="L136" s="12"/>
      <c r="M136" s="11"/>
      <c r="N136" s="11"/>
      <c r="O136" s="12"/>
      <c r="P136" s="11"/>
      <c r="Q136" s="11"/>
      <c r="R136" s="12"/>
      <c r="S136" s="11"/>
      <c r="T136" s="11"/>
      <c r="U136" s="12"/>
      <c r="V136" s="11"/>
      <c r="W136" s="11"/>
      <c r="X136" s="12"/>
    </row>
    <row r="137" spans="1:24" x14ac:dyDescent="0.15">
      <c r="A137" s="2" t="str">
        <f>IF(D137&lt;&gt;"",#REF!,"")</f>
        <v/>
      </c>
      <c r="B137" s="11"/>
      <c r="C137" s="11"/>
      <c r="D137" s="11"/>
      <c r="E137" s="11"/>
      <c r="F137" s="13"/>
      <c r="G137" s="11"/>
      <c r="H137" s="11"/>
      <c r="I137" s="85"/>
      <c r="J137" s="11"/>
      <c r="K137" s="11"/>
      <c r="L137" s="12"/>
      <c r="M137" s="11"/>
      <c r="N137" s="11"/>
      <c r="O137" s="12"/>
      <c r="P137" s="11"/>
      <c r="Q137" s="11"/>
      <c r="R137" s="12"/>
      <c r="S137" s="11"/>
      <c r="T137" s="11"/>
      <c r="U137" s="12"/>
      <c r="V137" s="11"/>
      <c r="W137" s="11"/>
      <c r="X137" s="12"/>
    </row>
    <row r="138" spans="1:24" x14ac:dyDescent="0.15">
      <c r="A138" s="2" t="str">
        <f>IF(D138&lt;&gt;"",#REF!,"")</f>
        <v/>
      </c>
      <c r="B138" s="11"/>
      <c r="C138" s="11"/>
      <c r="D138" s="11"/>
      <c r="E138" s="11"/>
      <c r="F138" s="13"/>
      <c r="G138" s="11"/>
      <c r="H138" s="11"/>
      <c r="I138" s="85"/>
      <c r="J138" s="11"/>
      <c r="K138" s="11"/>
      <c r="L138" s="12"/>
      <c r="M138" s="11"/>
      <c r="N138" s="11"/>
      <c r="O138" s="12"/>
      <c r="P138" s="11"/>
      <c r="Q138" s="11"/>
      <c r="R138" s="12"/>
      <c r="S138" s="11"/>
      <c r="T138" s="11"/>
      <c r="U138" s="12"/>
      <c r="V138" s="11"/>
      <c r="W138" s="11"/>
      <c r="X138" s="12"/>
    </row>
    <row r="139" spans="1:24" x14ac:dyDescent="0.15">
      <c r="A139" s="2" t="str">
        <f>IF(D139&lt;&gt;"",#REF!,"")</f>
        <v/>
      </c>
      <c r="B139" s="11"/>
      <c r="C139" s="11"/>
      <c r="D139" s="11"/>
      <c r="E139" s="11"/>
      <c r="F139" s="13"/>
      <c r="G139" s="11"/>
      <c r="H139" s="11"/>
      <c r="I139" s="85"/>
      <c r="J139" s="11"/>
      <c r="K139" s="11"/>
      <c r="L139" s="12"/>
      <c r="M139" s="11"/>
      <c r="N139" s="11"/>
      <c r="O139" s="12"/>
      <c r="P139" s="11"/>
      <c r="Q139" s="11"/>
      <c r="R139" s="12"/>
      <c r="S139" s="11"/>
      <c r="T139" s="11"/>
      <c r="U139" s="12"/>
      <c r="V139" s="11"/>
      <c r="W139" s="11"/>
      <c r="X139" s="12"/>
    </row>
    <row r="140" spans="1:24" x14ac:dyDescent="0.15">
      <c r="A140" s="2" t="str">
        <f>IF(D140&lt;&gt;"",#REF!,"")</f>
        <v/>
      </c>
      <c r="B140" s="11"/>
      <c r="C140" s="11"/>
      <c r="D140" s="11"/>
      <c r="E140" s="11"/>
      <c r="F140" s="13"/>
      <c r="G140" s="11"/>
      <c r="H140" s="11"/>
      <c r="I140" s="85"/>
      <c r="J140" s="11"/>
      <c r="K140" s="11"/>
      <c r="L140" s="12"/>
      <c r="M140" s="11"/>
      <c r="N140" s="11"/>
      <c r="O140" s="12"/>
      <c r="P140" s="11"/>
      <c r="Q140" s="11"/>
      <c r="R140" s="12"/>
      <c r="S140" s="11"/>
      <c r="T140" s="11"/>
      <c r="U140" s="12"/>
      <c r="V140" s="11"/>
      <c r="W140" s="11"/>
      <c r="X140" s="12"/>
    </row>
    <row r="141" spans="1:24" x14ac:dyDescent="0.15">
      <c r="A141" s="2" t="str">
        <f>IF(D141&lt;&gt;"",#REF!,"")</f>
        <v/>
      </c>
      <c r="B141" s="11"/>
      <c r="C141" s="11"/>
      <c r="D141" s="11"/>
      <c r="E141" s="11"/>
      <c r="F141" s="13"/>
      <c r="G141" s="11"/>
      <c r="H141" s="11"/>
      <c r="I141" s="85"/>
      <c r="J141" s="11"/>
      <c r="K141" s="11"/>
      <c r="L141" s="12"/>
      <c r="M141" s="11"/>
      <c r="N141" s="11"/>
      <c r="O141" s="12"/>
      <c r="P141" s="11"/>
      <c r="Q141" s="11"/>
      <c r="R141" s="12"/>
      <c r="S141" s="11"/>
      <c r="T141" s="11"/>
      <c r="U141" s="12"/>
      <c r="V141" s="11"/>
      <c r="W141" s="11"/>
      <c r="X141" s="12"/>
    </row>
    <row r="142" spans="1:24" x14ac:dyDescent="0.15">
      <c r="A142" s="2" t="str">
        <f>IF(D142&lt;&gt;"",#REF!,"")</f>
        <v/>
      </c>
      <c r="B142" s="11"/>
      <c r="C142" s="11"/>
      <c r="D142" s="11"/>
      <c r="E142" s="11"/>
      <c r="F142" s="13"/>
      <c r="G142" s="11"/>
      <c r="H142" s="11"/>
      <c r="I142" s="85"/>
      <c r="J142" s="11"/>
      <c r="K142" s="11"/>
      <c r="L142" s="12"/>
      <c r="M142" s="11"/>
      <c r="N142" s="11"/>
      <c r="O142" s="12"/>
      <c r="P142" s="11"/>
      <c r="Q142" s="11"/>
      <c r="R142" s="12"/>
      <c r="S142" s="11"/>
      <c r="T142" s="11"/>
      <c r="U142" s="12"/>
      <c r="V142" s="11"/>
      <c r="W142" s="11"/>
      <c r="X142" s="12"/>
    </row>
    <row r="143" spans="1:24" x14ac:dyDescent="0.15">
      <c r="A143" s="2" t="str">
        <f>IF(D143&lt;&gt;"",#REF!,"")</f>
        <v/>
      </c>
      <c r="B143" s="11"/>
      <c r="C143" s="11"/>
      <c r="D143" s="11"/>
      <c r="E143" s="11"/>
      <c r="F143" s="13"/>
      <c r="G143" s="11"/>
      <c r="H143" s="11"/>
      <c r="I143" s="85"/>
      <c r="J143" s="11"/>
      <c r="K143" s="11"/>
      <c r="L143" s="12"/>
      <c r="M143" s="11"/>
      <c r="N143" s="11"/>
      <c r="O143" s="12"/>
      <c r="P143" s="11"/>
      <c r="Q143" s="11"/>
      <c r="R143" s="12"/>
      <c r="S143" s="11"/>
      <c r="T143" s="11"/>
      <c r="U143" s="12"/>
      <c r="V143" s="11"/>
      <c r="W143" s="11"/>
      <c r="X143" s="12"/>
    </row>
    <row r="144" spans="1:24" x14ac:dyDescent="0.15">
      <c r="A144" s="2" t="str">
        <f>IF(D144&lt;&gt;"",#REF!,"")</f>
        <v/>
      </c>
      <c r="B144" s="11"/>
      <c r="C144" s="11"/>
      <c r="D144" s="11"/>
      <c r="E144" s="11"/>
      <c r="F144" s="13"/>
      <c r="G144" s="11"/>
      <c r="H144" s="11"/>
      <c r="I144" s="85"/>
      <c r="J144" s="11"/>
      <c r="K144" s="11"/>
      <c r="L144" s="12"/>
      <c r="M144" s="11"/>
      <c r="N144" s="11"/>
      <c r="O144" s="12"/>
      <c r="P144" s="11"/>
      <c r="Q144" s="11"/>
      <c r="R144" s="12"/>
      <c r="S144" s="11"/>
      <c r="T144" s="11"/>
      <c r="U144" s="12"/>
      <c r="V144" s="11"/>
      <c r="W144" s="11"/>
      <c r="X144" s="12"/>
    </row>
    <row r="145" spans="1:24" x14ac:dyDescent="0.15">
      <c r="A145" s="2" t="str">
        <f>IF(D145&lt;&gt;"",#REF!,"")</f>
        <v/>
      </c>
      <c r="B145" s="11"/>
      <c r="C145" s="11"/>
      <c r="D145" s="11"/>
      <c r="E145" s="11"/>
      <c r="F145" s="13"/>
      <c r="G145" s="11"/>
      <c r="H145" s="11"/>
      <c r="I145" s="85"/>
      <c r="J145" s="11"/>
      <c r="K145" s="11"/>
      <c r="L145" s="12"/>
      <c r="M145" s="11"/>
      <c r="N145" s="11"/>
      <c r="O145" s="12"/>
      <c r="P145" s="11"/>
      <c r="Q145" s="11"/>
      <c r="R145" s="12"/>
      <c r="S145" s="11"/>
      <c r="T145" s="11"/>
      <c r="U145" s="12"/>
      <c r="V145" s="11"/>
      <c r="W145" s="11"/>
      <c r="X145" s="12"/>
    </row>
    <row r="146" spans="1:24" x14ac:dyDescent="0.15">
      <c r="A146" s="2" t="str">
        <f>IF(D146&lt;&gt;"",#REF!,"")</f>
        <v/>
      </c>
      <c r="B146" s="11"/>
      <c r="C146" s="11"/>
      <c r="D146" s="11"/>
      <c r="E146" s="11"/>
      <c r="F146" s="13"/>
      <c r="G146" s="11"/>
      <c r="H146" s="11"/>
      <c r="I146" s="85"/>
      <c r="J146" s="11"/>
      <c r="K146" s="11"/>
      <c r="L146" s="12"/>
      <c r="M146" s="11"/>
      <c r="N146" s="11"/>
      <c r="O146" s="12"/>
      <c r="P146" s="11"/>
      <c r="Q146" s="11"/>
      <c r="R146" s="12"/>
      <c r="S146" s="11"/>
      <c r="T146" s="11"/>
      <c r="U146" s="12"/>
      <c r="V146" s="11"/>
      <c r="W146" s="11"/>
      <c r="X146" s="12"/>
    </row>
    <row r="147" spans="1:24" x14ac:dyDescent="0.15">
      <c r="A147" s="2" t="str">
        <f>IF(D147&lt;&gt;"",#REF!,"")</f>
        <v/>
      </c>
      <c r="B147" s="11"/>
      <c r="C147" s="11"/>
      <c r="D147" s="11"/>
      <c r="E147" s="11"/>
      <c r="F147" s="13"/>
      <c r="G147" s="11"/>
      <c r="H147" s="11"/>
      <c r="I147" s="85"/>
      <c r="J147" s="11"/>
      <c r="K147" s="11"/>
      <c r="L147" s="12"/>
      <c r="M147" s="11"/>
      <c r="N147" s="11"/>
      <c r="O147" s="12"/>
      <c r="P147" s="11"/>
      <c r="Q147" s="11"/>
      <c r="R147" s="12"/>
      <c r="S147" s="11"/>
      <c r="T147" s="11"/>
      <c r="U147" s="12"/>
      <c r="V147" s="11"/>
      <c r="W147" s="11"/>
      <c r="X147" s="12"/>
    </row>
    <row r="148" spans="1:24" x14ac:dyDescent="0.15">
      <c r="A148" s="2" t="str">
        <f>IF(D148&lt;&gt;"",#REF!,"")</f>
        <v/>
      </c>
      <c r="B148" s="11"/>
      <c r="C148" s="11"/>
      <c r="D148" s="11"/>
      <c r="E148" s="11"/>
      <c r="F148" s="13"/>
      <c r="G148" s="11"/>
      <c r="H148" s="11"/>
      <c r="I148" s="85"/>
      <c r="J148" s="11"/>
      <c r="K148" s="11"/>
      <c r="L148" s="12"/>
      <c r="M148" s="11"/>
      <c r="N148" s="11"/>
      <c r="O148" s="12"/>
      <c r="P148" s="11"/>
      <c r="Q148" s="11"/>
      <c r="R148" s="12"/>
      <c r="S148" s="11"/>
      <c r="T148" s="11"/>
      <c r="U148" s="12"/>
      <c r="V148" s="11"/>
      <c r="W148" s="11"/>
      <c r="X148" s="12"/>
    </row>
    <row r="149" spans="1:24" x14ac:dyDescent="0.15">
      <c r="A149" s="2" t="str">
        <f>IF(D149&lt;&gt;"",#REF!,"")</f>
        <v/>
      </c>
      <c r="B149" s="11"/>
      <c r="C149" s="11"/>
      <c r="D149" s="11"/>
      <c r="E149" s="11"/>
      <c r="F149" s="13"/>
      <c r="G149" s="11"/>
      <c r="H149" s="11"/>
      <c r="I149" s="85"/>
      <c r="J149" s="11"/>
      <c r="K149" s="11"/>
      <c r="L149" s="12"/>
      <c r="M149" s="11"/>
      <c r="N149" s="11"/>
      <c r="O149" s="12"/>
      <c r="P149" s="11"/>
      <c r="Q149" s="11"/>
      <c r="R149" s="12"/>
      <c r="S149" s="11"/>
      <c r="T149" s="11"/>
      <c r="U149" s="12"/>
      <c r="V149" s="11"/>
      <c r="W149" s="11"/>
      <c r="X149" s="12"/>
    </row>
    <row r="150" spans="1:24" x14ac:dyDescent="0.15">
      <c r="A150" s="2" t="str">
        <f>IF(D150&lt;&gt;"",#REF!,"")</f>
        <v/>
      </c>
      <c r="B150" s="11"/>
      <c r="C150" s="11"/>
      <c r="D150" s="11"/>
      <c r="E150" s="11"/>
      <c r="F150" s="13"/>
      <c r="G150" s="11"/>
      <c r="H150" s="11"/>
      <c r="I150" s="85"/>
      <c r="J150" s="11"/>
      <c r="K150" s="11"/>
      <c r="L150" s="12"/>
      <c r="M150" s="11"/>
      <c r="N150" s="11"/>
      <c r="O150" s="12"/>
      <c r="P150" s="11"/>
      <c r="Q150" s="11"/>
      <c r="R150" s="12"/>
      <c r="S150" s="11"/>
      <c r="T150" s="11"/>
      <c r="U150" s="12"/>
      <c r="V150" s="11"/>
      <c r="W150" s="11"/>
      <c r="X150" s="12"/>
    </row>
    <row r="151" spans="1:24" x14ac:dyDescent="0.15">
      <c r="A151" s="2" t="str">
        <f>IF(D151&lt;&gt;"",#REF!,"")</f>
        <v/>
      </c>
      <c r="B151" s="11"/>
      <c r="C151" s="11"/>
      <c r="D151" s="11"/>
      <c r="E151" s="11"/>
      <c r="F151" s="13"/>
      <c r="G151" s="11"/>
      <c r="H151" s="11"/>
      <c r="I151" s="85"/>
      <c r="J151" s="11"/>
      <c r="K151" s="11"/>
      <c r="L151" s="12"/>
      <c r="M151" s="11"/>
      <c r="N151" s="11"/>
      <c r="O151" s="12"/>
      <c r="P151" s="11"/>
      <c r="Q151" s="11"/>
      <c r="R151" s="12"/>
      <c r="S151" s="11"/>
      <c r="T151" s="11"/>
      <c r="U151" s="12"/>
      <c r="V151" s="11"/>
      <c r="W151" s="11"/>
      <c r="X151" s="12"/>
    </row>
    <row r="152" spans="1:24" x14ac:dyDescent="0.15">
      <c r="A152" s="2" t="str">
        <f>IF(D152&lt;&gt;"",#REF!,"")</f>
        <v/>
      </c>
      <c r="B152" s="11"/>
      <c r="C152" s="11"/>
      <c r="D152" s="11"/>
      <c r="E152" s="11"/>
      <c r="F152" s="13"/>
      <c r="G152" s="11"/>
      <c r="H152" s="11"/>
      <c r="I152" s="85"/>
      <c r="J152" s="11"/>
      <c r="K152" s="11"/>
      <c r="L152" s="12"/>
      <c r="M152" s="11"/>
      <c r="N152" s="11"/>
      <c r="O152" s="12"/>
      <c r="P152" s="11"/>
      <c r="Q152" s="11"/>
      <c r="R152" s="12"/>
      <c r="S152" s="11"/>
      <c r="T152" s="11"/>
      <c r="U152" s="12"/>
      <c r="V152" s="11"/>
      <c r="W152" s="11"/>
      <c r="X152" s="12"/>
    </row>
    <row r="153" spans="1:24" x14ac:dyDescent="0.15">
      <c r="A153" s="2" t="str">
        <f>IF(D153&lt;&gt;"",#REF!,"")</f>
        <v/>
      </c>
      <c r="B153" s="11"/>
      <c r="C153" s="11"/>
      <c r="D153" s="11"/>
      <c r="E153" s="11"/>
      <c r="F153" s="13"/>
      <c r="G153" s="11"/>
      <c r="H153" s="11"/>
      <c r="I153" s="85"/>
      <c r="J153" s="11"/>
      <c r="K153" s="11"/>
      <c r="L153" s="12"/>
      <c r="M153" s="11"/>
      <c r="N153" s="11"/>
      <c r="O153" s="12"/>
      <c r="P153" s="11"/>
      <c r="Q153" s="11"/>
      <c r="R153" s="12"/>
      <c r="S153" s="11"/>
      <c r="T153" s="11"/>
      <c r="U153" s="12"/>
      <c r="V153" s="11"/>
      <c r="W153" s="11"/>
      <c r="X153" s="12"/>
    </row>
    <row r="154" spans="1:24" x14ac:dyDescent="0.15">
      <c r="A154" s="2" t="str">
        <f>IF(D154&lt;&gt;"",#REF!,"")</f>
        <v/>
      </c>
      <c r="B154" s="11"/>
      <c r="C154" s="11"/>
      <c r="D154" s="11"/>
      <c r="E154" s="11"/>
      <c r="F154" s="13"/>
      <c r="G154" s="11"/>
      <c r="H154" s="11"/>
      <c r="I154" s="85"/>
      <c r="J154" s="11"/>
      <c r="K154" s="11"/>
      <c r="L154" s="12"/>
      <c r="M154" s="11"/>
      <c r="N154" s="11"/>
      <c r="O154" s="12"/>
      <c r="P154" s="11"/>
      <c r="Q154" s="11"/>
      <c r="R154" s="12"/>
      <c r="S154" s="11"/>
      <c r="T154" s="11"/>
      <c r="U154" s="12"/>
      <c r="V154" s="11"/>
      <c r="W154" s="11"/>
      <c r="X154" s="12"/>
    </row>
    <row r="155" spans="1:24" x14ac:dyDescent="0.15">
      <c r="A155" s="2" t="str">
        <f>IF(D155&lt;&gt;"",#REF!,"")</f>
        <v/>
      </c>
      <c r="B155" s="11"/>
      <c r="C155" s="11"/>
      <c r="D155" s="11"/>
      <c r="E155" s="11"/>
      <c r="F155" s="13"/>
      <c r="G155" s="11"/>
      <c r="H155" s="11"/>
      <c r="I155" s="85"/>
      <c r="J155" s="11"/>
      <c r="K155" s="11"/>
      <c r="L155" s="12"/>
      <c r="M155" s="11"/>
      <c r="N155" s="11"/>
      <c r="O155" s="12"/>
      <c r="P155" s="11"/>
      <c r="Q155" s="11"/>
      <c r="R155" s="12"/>
      <c r="S155" s="11"/>
      <c r="T155" s="11"/>
      <c r="U155" s="12"/>
      <c r="V155" s="11"/>
      <c r="W155" s="11"/>
      <c r="X155" s="12"/>
    </row>
    <row r="156" spans="1:24" x14ac:dyDescent="0.15">
      <c r="A156" s="2" t="str">
        <f>IF(D156&lt;&gt;"",#REF!,"")</f>
        <v/>
      </c>
      <c r="B156" s="11"/>
      <c r="C156" s="11"/>
      <c r="D156" s="11"/>
      <c r="E156" s="11"/>
      <c r="F156" s="13"/>
      <c r="G156" s="11"/>
      <c r="H156" s="11"/>
      <c r="I156" s="85"/>
      <c r="J156" s="11"/>
      <c r="K156" s="11"/>
      <c r="L156" s="12"/>
      <c r="M156" s="11"/>
      <c r="N156" s="11"/>
      <c r="O156" s="12"/>
      <c r="P156" s="11"/>
      <c r="Q156" s="11"/>
      <c r="R156" s="12"/>
      <c r="S156" s="11"/>
      <c r="T156" s="11"/>
      <c r="U156" s="12"/>
      <c r="V156" s="11"/>
      <c r="W156" s="11"/>
      <c r="X156" s="12"/>
    </row>
    <row r="157" spans="1:24" x14ac:dyDescent="0.15">
      <c r="A157" s="2" t="str">
        <f>IF(D157&lt;&gt;"",#REF!,"")</f>
        <v/>
      </c>
      <c r="B157" s="11"/>
      <c r="C157" s="11"/>
      <c r="D157" s="11"/>
      <c r="E157" s="11"/>
      <c r="F157" s="13"/>
      <c r="G157" s="11"/>
      <c r="H157" s="11"/>
      <c r="I157" s="85"/>
      <c r="J157" s="11"/>
      <c r="K157" s="11"/>
      <c r="L157" s="12"/>
      <c r="M157" s="11"/>
      <c r="N157" s="11"/>
      <c r="O157" s="12"/>
      <c r="P157" s="11"/>
      <c r="Q157" s="11"/>
      <c r="R157" s="12"/>
      <c r="S157" s="11"/>
      <c r="T157" s="11"/>
      <c r="U157" s="12"/>
      <c r="V157" s="11"/>
      <c r="W157" s="11"/>
      <c r="X157" s="12"/>
    </row>
    <row r="158" spans="1:24" x14ac:dyDescent="0.15">
      <c r="A158" s="2" t="str">
        <f>IF(D158&lt;&gt;"",#REF!,"")</f>
        <v/>
      </c>
      <c r="B158" s="11"/>
      <c r="C158" s="11"/>
      <c r="D158" s="11"/>
      <c r="E158" s="11"/>
      <c r="F158" s="13"/>
      <c r="G158" s="11"/>
      <c r="H158" s="11"/>
      <c r="I158" s="85"/>
      <c r="J158" s="11"/>
      <c r="K158" s="11"/>
      <c r="L158" s="12"/>
      <c r="M158" s="11"/>
      <c r="N158" s="11"/>
      <c r="O158" s="12"/>
      <c r="P158" s="11"/>
      <c r="Q158" s="11"/>
      <c r="R158" s="12"/>
      <c r="S158" s="11"/>
      <c r="T158" s="11"/>
      <c r="U158" s="12"/>
      <c r="V158" s="11"/>
      <c r="W158" s="11"/>
      <c r="X158" s="12"/>
    </row>
    <row r="159" spans="1:24" x14ac:dyDescent="0.15">
      <c r="A159" s="2" t="str">
        <f>IF(D159&lt;&gt;"",#REF!,"")</f>
        <v/>
      </c>
      <c r="B159" s="11"/>
      <c r="C159" s="11"/>
      <c r="D159" s="11"/>
      <c r="E159" s="11"/>
      <c r="F159" s="13"/>
      <c r="G159" s="11"/>
      <c r="H159" s="11"/>
      <c r="I159" s="85"/>
      <c r="J159" s="11"/>
      <c r="K159" s="11"/>
      <c r="L159" s="12"/>
      <c r="M159" s="11"/>
      <c r="N159" s="11"/>
      <c r="O159" s="12"/>
      <c r="P159" s="11"/>
      <c r="Q159" s="11"/>
      <c r="R159" s="12"/>
      <c r="S159" s="11"/>
      <c r="T159" s="11"/>
      <c r="U159" s="12"/>
      <c r="V159" s="11"/>
      <c r="W159" s="11"/>
      <c r="X159" s="12"/>
    </row>
    <row r="160" spans="1:24" x14ac:dyDescent="0.15">
      <c r="G160" s="11"/>
    </row>
    <row r="161" spans="7:7" x14ac:dyDescent="0.15">
      <c r="G161" s="11"/>
    </row>
    <row r="162" spans="7:7" x14ac:dyDescent="0.15">
      <c r="G162" s="11"/>
    </row>
    <row r="163" spans="7:7" x14ac:dyDescent="0.15">
      <c r="G163" s="11"/>
    </row>
    <row r="164" spans="7:7" x14ac:dyDescent="0.15">
      <c r="G164" s="11"/>
    </row>
    <row r="165" spans="7:7" x14ac:dyDescent="0.15">
      <c r="G165" s="11"/>
    </row>
    <row r="166" spans="7:7" x14ac:dyDescent="0.15">
      <c r="G166" s="11"/>
    </row>
    <row r="167" spans="7:7" x14ac:dyDescent="0.15">
      <c r="G167" s="11"/>
    </row>
    <row r="168" spans="7:7" x14ac:dyDescent="0.15">
      <c r="G168" s="11"/>
    </row>
    <row r="169" spans="7:7" x14ac:dyDescent="0.15">
      <c r="G169" s="11"/>
    </row>
    <row r="170" spans="7:7" x14ac:dyDescent="0.15">
      <c r="G170" s="11"/>
    </row>
    <row r="171" spans="7:7" x14ac:dyDescent="0.15">
      <c r="G171" s="11"/>
    </row>
    <row r="172" spans="7:7" x14ac:dyDescent="0.15">
      <c r="G172" s="11"/>
    </row>
    <row r="173" spans="7:7" x14ac:dyDescent="0.15">
      <c r="G173" s="11"/>
    </row>
    <row r="174" spans="7:7" x14ac:dyDescent="0.15">
      <c r="G174" s="11"/>
    </row>
    <row r="175" spans="7:7" x14ac:dyDescent="0.15">
      <c r="G175" s="11"/>
    </row>
    <row r="176" spans="7:7" x14ac:dyDescent="0.15">
      <c r="G176" s="11"/>
    </row>
    <row r="177" spans="7:7" x14ac:dyDescent="0.15">
      <c r="G177" s="11"/>
    </row>
    <row r="178" spans="7:7" x14ac:dyDescent="0.15">
      <c r="G178" s="11"/>
    </row>
    <row r="179" spans="7:7" x14ac:dyDescent="0.15">
      <c r="G179" s="11"/>
    </row>
    <row r="180" spans="7:7" x14ac:dyDescent="0.15">
      <c r="G180" s="11"/>
    </row>
    <row r="181" spans="7:7" x14ac:dyDescent="0.15">
      <c r="G181" s="11"/>
    </row>
    <row r="182" spans="7:7" x14ac:dyDescent="0.15">
      <c r="G182" s="11"/>
    </row>
    <row r="183" spans="7:7" x14ac:dyDescent="0.15">
      <c r="G183" s="11"/>
    </row>
    <row r="184" spans="7:7" x14ac:dyDescent="0.15">
      <c r="G184" s="11"/>
    </row>
    <row r="185" spans="7:7" x14ac:dyDescent="0.15">
      <c r="G185" s="11"/>
    </row>
    <row r="186" spans="7:7" x14ac:dyDescent="0.15">
      <c r="G186" s="11"/>
    </row>
    <row r="187" spans="7:7" x14ac:dyDescent="0.15">
      <c r="G187" s="11"/>
    </row>
    <row r="188" spans="7:7" x14ac:dyDescent="0.15">
      <c r="G188" s="11"/>
    </row>
    <row r="189" spans="7:7" x14ac:dyDescent="0.15">
      <c r="G189" s="11"/>
    </row>
    <row r="190" spans="7:7" x14ac:dyDescent="0.15">
      <c r="G190" s="11"/>
    </row>
    <row r="191" spans="7:7" x14ac:dyDescent="0.15">
      <c r="G191" s="11"/>
    </row>
    <row r="192" spans="7:7" x14ac:dyDescent="0.15">
      <c r="G192" s="11"/>
    </row>
    <row r="193" spans="7:7" x14ac:dyDescent="0.15">
      <c r="G193" s="11"/>
    </row>
    <row r="194" spans="7:7" x14ac:dyDescent="0.15">
      <c r="G194" s="11"/>
    </row>
    <row r="195" spans="7:7" x14ac:dyDescent="0.15">
      <c r="G195" s="11"/>
    </row>
    <row r="196" spans="7:7" x14ac:dyDescent="0.15">
      <c r="G196" s="11"/>
    </row>
    <row r="197" spans="7:7" x14ac:dyDescent="0.15">
      <c r="G197" s="11"/>
    </row>
    <row r="198" spans="7:7" x14ac:dyDescent="0.15">
      <c r="G198" s="11"/>
    </row>
    <row r="199" spans="7:7" x14ac:dyDescent="0.15">
      <c r="G199" s="11"/>
    </row>
    <row r="200" spans="7:7" x14ac:dyDescent="0.15">
      <c r="G200" s="11"/>
    </row>
    <row r="201" spans="7:7" x14ac:dyDescent="0.15">
      <c r="G201" s="11"/>
    </row>
    <row r="202" spans="7:7" x14ac:dyDescent="0.15">
      <c r="G202" s="11"/>
    </row>
    <row r="203" spans="7:7" x14ac:dyDescent="0.15">
      <c r="G203" s="11"/>
    </row>
    <row r="204" spans="7:7" x14ac:dyDescent="0.15">
      <c r="G204" s="11"/>
    </row>
    <row r="205" spans="7:7" x14ac:dyDescent="0.15">
      <c r="G205" s="11"/>
    </row>
    <row r="206" spans="7:7" x14ac:dyDescent="0.15">
      <c r="G206" s="11"/>
    </row>
    <row r="207" spans="7:7" x14ac:dyDescent="0.15">
      <c r="G207" s="11"/>
    </row>
    <row r="208" spans="7:7" x14ac:dyDescent="0.15">
      <c r="G208" s="11"/>
    </row>
    <row r="209" spans="7:7" x14ac:dyDescent="0.15">
      <c r="G209" s="11"/>
    </row>
  </sheetData>
  <sheetProtection formatCells="0" formatColumns="0" selectLockedCells="1" autoFilter="0"/>
  <autoFilter ref="A1:I1" xr:uid="{00000000-0009-0000-0000-000001000000}"/>
  <sortState xmlns:xlrd2="http://schemas.microsoft.com/office/spreadsheetml/2017/richdata2" ref="A75:X87">
    <sortCondition ref="E75:E87"/>
    <sortCondition descending="1" ref="F75:F87"/>
  </sortState>
  <mergeCells count="10">
    <mergeCell ref="A48:S48"/>
    <mergeCell ref="A53:S53"/>
    <mergeCell ref="A59:S59"/>
    <mergeCell ref="A73:S73"/>
    <mergeCell ref="A2:S2"/>
    <mergeCell ref="A7:S7"/>
    <mergeCell ref="A15:S15"/>
    <mergeCell ref="A23:S23"/>
    <mergeCell ref="A31:S31"/>
    <mergeCell ref="A40:S40"/>
  </mergeCells>
  <conditionalFormatting sqref="B88:B159 B3:B6 B8 B24 B32 B49:B50 B54:B56 B60:B63 B74:B76">
    <cfRule type="cellIs" dxfId="41" priority="41" stopIfTrue="1" operator="equal">
      <formula>"W"</formula>
    </cfRule>
    <cfRule type="cellIs" dxfId="40" priority="42" stopIfTrue="1" operator="equal">
      <formula>"M"</formula>
    </cfRule>
  </conditionalFormatting>
  <conditionalFormatting sqref="B9:B12">
    <cfRule type="cellIs" dxfId="39" priority="39" stopIfTrue="1" operator="equal">
      <formula>"W"</formula>
    </cfRule>
    <cfRule type="cellIs" dxfId="38" priority="40" stopIfTrue="1" operator="equal">
      <formula>"M"</formula>
    </cfRule>
  </conditionalFormatting>
  <conditionalFormatting sqref="B14 B16:B19">
    <cfRule type="cellIs" dxfId="37" priority="37" stopIfTrue="1" operator="equal">
      <formula>"W"</formula>
    </cfRule>
    <cfRule type="cellIs" dxfId="36" priority="38" stopIfTrue="1" operator="equal">
      <formula>"M"</formula>
    </cfRule>
  </conditionalFormatting>
  <conditionalFormatting sqref="B20:B22">
    <cfRule type="cellIs" dxfId="35" priority="35" stopIfTrue="1" operator="equal">
      <formula>"W"</formula>
    </cfRule>
    <cfRule type="cellIs" dxfId="34" priority="36" stopIfTrue="1" operator="equal">
      <formula>"M"</formula>
    </cfRule>
  </conditionalFormatting>
  <conditionalFormatting sqref="B25:B26">
    <cfRule type="cellIs" dxfId="33" priority="34" stopIfTrue="1" operator="equal">
      <formula>"M"</formula>
    </cfRule>
  </conditionalFormatting>
  <conditionalFormatting sqref="B25:B26">
    <cfRule type="cellIs" dxfId="32" priority="33" stopIfTrue="1" operator="equal">
      <formula>"W"</formula>
    </cfRule>
  </conditionalFormatting>
  <conditionalFormatting sqref="B27">
    <cfRule type="cellIs" dxfId="31" priority="31" stopIfTrue="1" operator="equal">
      <formula>"W"</formula>
    </cfRule>
    <cfRule type="cellIs" dxfId="30" priority="32" stopIfTrue="1" operator="equal">
      <formula>"M"</formula>
    </cfRule>
  </conditionalFormatting>
  <conditionalFormatting sqref="B28 B30 B34">
    <cfRule type="cellIs" dxfId="29" priority="29" stopIfTrue="1" operator="equal">
      <formula>"W"</formula>
    </cfRule>
    <cfRule type="cellIs" dxfId="28" priority="30" stopIfTrue="1" operator="equal">
      <formula>"M"</formula>
    </cfRule>
  </conditionalFormatting>
  <conditionalFormatting sqref="B35:B39 B41:B43">
    <cfRule type="cellIs" dxfId="27" priority="27" stopIfTrue="1" operator="equal">
      <formula>"W"</formula>
    </cfRule>
    <cfRule type="cellIs" dxfId="26" priority="28" stopIfTrue="1" operator="equal">
      <formula>"M"</formula>
    </cfRule>
  </conditionalFormatting>
  <conditionalFormatting sqref="B44:B47 B52 B58">
    <cfRule type="cellIs" dxfId="25" priority="25" stopIfTrue="1" operator="equal">
      <formula>"W"</formula>
    </cfRule>
    <cfRule type="cellIs" dxfId="24" priority="26" stopIfTrue="1" operator="equal">
      <formula>"M"</formula>
    </cfRule>
  </conditionalFormatting>
  <conditionalFormatting sqref="B64 B66:B67">
    <cfRule type="cellIs" dxfId="23" priority="23" stopIfTrue="1" operator="equal">
      <formula>"W"</formula>
    </cfRule>
    <cfRule type="cellIs" dxfId="22" priority="24" stopIfTrue="1" operator="equal">
      <formula>"M"</formula>
    </cfRule>
  </conditionalFormatting>
  <conditionalFormatting sqref="B68:B72">
    <cfRule type="cellIs" dxfId="21" priority="21" stopIfTrue="1" operator="equal">
      <formula>"W"</formula>
    </cfRule>
    <cfRule type="cellIs" dxfId="20" priority="22" stopIfTrue="1" operator="equal">
      <formula>"M"</formula>
    </cfRule>
  </conditionalFormatting>
  <conditionalFormatting sqref="B78 B80">
    <cfRule type="cellIs" dxfId="19" priority="19" stopIfTrue="1" operator="equal">
      <formula>"W"</formula>
    </cfRule>
    <cfRule type="cellIs" dxfId="18" priority="20" stopIfTrue="1" operator="equal">
      <formula>"M"</formula>
    </cfRule>
  </conditionalFormatting>
  <conditionalFormatting sqref="B77">
    <cfRule type="cellIs" dxfId="17" priority="17" stopIfTrue="1" operator="equal">
      <formula>"W"</formula>
    </cfRule>
    <cfRule type="cellIs" dxfId="16" priority="18" stopIfTrue="1" operator="equal">
      <formula>"M"</formula>
    </cfRule>
  </conditionalFormatting>
  <conditionalFormatting sqref="B81:B87">
    <cfRule type="cellIs" dxfId="15" priority="15" stopIfTrue="1" operator="equal">
      <formula>"W"</formula>
    </cfRule>
    <cfRule type="cellIs" dxfId="14" priority="16" stopIfTrue="1" operator="equal">
      <formula>"M"</formula>
    </cfRule>
  </conditionalFormatting>
  <conditionalFormatting sqref="B13">
    <cfRule type="cellIs" dxfId="13" priority="13" stopIfTrue="1" operator="equal">
      <formula>"W"</formula>
    </cfRule>
    <cfRule type="cellIs" dxfId="12" priority="14" stopIfTrue="1" operator="equal">
      <formula>"M"</formula>
    </cfRule>
  </conditionalFormatting>
  <conditionalFormatting sqref="B29">
    <cfRule type="cellIs" dxfId="11" priority="11" stopIfTrue="1" operator="equal">
      <formula>"W"</formula>
    </cfRule>
    <cfRule type="cellIs" dxfId="10" priority="12" stopIfTrue="1" operator="equal">
      <formula>"M"</formula>
    </cfRule>
  </conditionalFormatting>
  <conditionalFormatting sqref="B33">
    <cfRule type="cellIs" dxfId="9" priority="9" stopIfTrue="1" operator="equal">
      <formula>"W"</formula>
    </cfRule>
    <cfRule type="cellIs" dxfId="8" priority="10" stopIfTrue="1" operator="equal">
      <formula>"M"</formula>
    </cfRule>
  </conditionalFormatting>
  <conditionalFormatting sqref="B51">
    <cfRule type="cellIs" dxfId="7" priority="7" stopIfTrue="1" operator="equal">
      <formula>"W"</formula>
    </cfRule>
    <cfRule type="cellIs" dxfId="6" priority="8" stopIfTrue="1" operator="equal">
      <formula>"M"</formula>
    </cfRule>
  </conditionalFormatting>
  <conditionalFormatting sqref="B57">
    <cfRule type="cellIs" dxfId="5" priority="5" stopIfTrue="1" operator="equal">
      <formula>"W"</formula>
    </cfRule>
    <cfRule type="cellIs" dxfId="4" priority="6" stopIfTrue="1" operator="equal">
      <formula>"M"</formula>
    </cfRule>
  </conditionalFormatting>
  <conditionalFormatting sqref="B65">
    <cfRule type="cellIs" dxfId="3" priority="3" stopIfTrue="1" operator="equal">
      <formula>"W"</formula>
    </cfRule>
    <cfRule type="cellIs" dxfId="2" priority="4" stopIfTrue="1" operator="equal">
      <formula>"M"</formula>
    </cfRule>
  </conditionalFormatting>
  <conditionalFormatting sqref="B79">
    <cfRule type="cellIs" dxfId="1" priority="1" stopIfTrue="1" operator="equal">
      <formula>"W"</formula>
    </cfRule>
    <cfRule type="cellIs" dxfId="0" priority="2" stopIfTrue="1" operator="equal">
      <formula>"M"</formula>
    </cfRule>
  </conditionalFormatting>
  <dataValidations xWindow="134" yWindow="845" count="7">
    <dataValidation type="textLength" allowBlank="1" showInputMessage="1" showErrorMessage="1" error="Gliederung unterste Ebene max. 40 Zeichen" prompt="Gliederung unterste Ebene max. 40 Zeichen" sqref="J10:K10 J4:K4 S14:T14 V14:W14 J16:K16 M14:N14 J22:K22 J26:K26 V20:W20 P14:Q14 J20:K20 M20:N20 P20:Q20 S20:T20 S28:T28 P28:Q28 M28:N28 J28:K28 J37:K37 J43:K44 V35:W35 S35:T35 P35:Q35 M35:N35 J35:K35 J46:K46 J52:K52 V44:W44 S44:T44 P44:Q44 M44:N44 J66:K66 H60:H72 J80:K80 V77:W77 S77:T77 P77:Q77 M77:N77 J77:K77 J82:K82 J87:K87 J14:K14 D20:D22 H16:H22 H14 D24 H41:H47 H32:H39 H49:H52 H54:H58 WLT68:WLT72 WBX68:WBX72 VSB68:VSB72 VIF68:VIF72 UYJ68:UYJ72 UON68:UON72 UER68:UER72 TUV68:TUV72 TKZ68:TKZ72 TBD68:TBD72 SRH68:SRH72 SHL68:SHL72 RXP68:RXP72 RNT68:RNT72 RDX68:RDX72 QUB68:QUB72 QKF68:QKF72 QAJ68:QAJ72 PQN68:PQN72 PGR68:PGR72 OWV68:OWV72 OMZ68:OMZ72 ODD68:ODD72 NTH68:NTH72 NJL68:NJL72 MZP68:MZP72 MPT68:MPT72 MFX68:MFX72 LWB68:LWB72 LMF68:LMF72 LCJ68:LCJ72 KSN68:KSN72 KIR68:KIR72 JYV68:JYV72 JOZ68:JOZ72 JFD68:JFD72 IVH68:IVH72 ILL68:ILL72 IBP68:IBP72 HRT68:HRT72 HHX68:HHX72 GYB68:GYB72 GOF68:GOF72 GEJ68:GEJ72 FUN68:FUN72 FKR68:FKR72 FAV68:FAV72 EQZ68:EQZ72 EHD68:EHD72 DXH68:DXH72 DNL68:DNL72 DDP68:DDP72 CTT68:CTT72 CJX68:CJX72 CAB68:CAB72 BQF68:BQF72 BGJ68:BGJ72 AWN68:AWN72 AMR68:AMR72 ACV68:ACV72 SZ68:SZ72 JD68:JD72 WVP68:WVP72 H9:H12 V28:W28 D29 H24:H30 J33:K33 JD79 SZ79 ACV79 AMR79 AWN79 BGJ79 BQF79 CAB79 CJX79 CTT79 DDP79 DNL79 DXH79 EHD79 EQZ79 FAV79 FKR79 FUN79 GEJ79 GOF79 GYB79 HHX79 HRT79 IBP79 ILL79 IVH79 JFD79 JOZ79 JYV79 KIR79 KSN79 LCJ79 LMF79 LWB79 MFX79 MPT79 MZP79 NJL79 NTH79 ODD79 OMZ79 OWV79 PGR79 PQN79 QAJ79 QKF79 QUB79 RDX79 RNT79 RXP79 SHL79 SRH79 TBD79 TKZ79 TUV79 UER79 UON79 UYJ79 VIF79 VSB79 WBX79 WLT79 WVP79 H74:H159 WVP74:WVP76 WLT74:WLT76 WBX74:WBX76 VSB74:VSB76 VIF74:VIF76 UYJ74:UYJ76 UON74:UON76 UER74:UER76 TUV74:TUV76 TKZ74:TKZ76 TBD74:TBD76 SRH74:SRH76 SHL74:SHL76 RXP74:RXP76 RNT74:RNT76 RDX74:RDX76 QUB74:QUB76 QKF74:QKF76 QAJ74:QAJ76 PQN74:PQN76 PGR74:PGR76 OWV74:OWV76 OMZ74:OMZ76 ODD74:ODD76 NTH74:NTH76 NJL74:NJL76 MZP74:MZP76 MPT74:MPT76 MFX74:MFX76 LWB74:LWB76 LMF74:LMF76 LCJ74:LCJ76 KSN74:KSN76 KIR74:KIR76 JYV74:JYV76 JOZ74:JOZ76 JFD74:JFD76 IVH74:IVH76 ILL74:ILL76 IBP74:IBP76 HRT74:HRT76 HHX74:HHX76 GYB74:GYB76 GOF74:GOF76 GEJ74:GEJ76 FUN74:FUN76 FKR74:FKR76 FAV74:FAV76 EQZ74:EQZ76 EHD74:EHD76 DXH74:DXH76 DNL74:DNL76 DDP74:DDP76 CTT74:CTT76 CJX74:CJX76 CAB74:CAB76 BQF74:BQF76 BGJ74:BGJ76 AWN74:AWN76 AMR74:AMR76 ACV74:ACV76 SZ74:SZ76 JD74:JD76" xr:uid="{00000000-0002-0000-0100-000000000000}">
      <formula1>0</formula1>
      <formula2>40</formula2>
    </dataValidation>
    <dataValidation type="textLength" allowBlank="1" showInputMessage="1" showErrorMessage="1" error="max. 25 Zeichen" prompt="max. 25 Zeichen" sqref="D16:D19 D60:D72 D93:D159 D3:D6 H3:H6 H8 D30 D41:D47 D32:D39 D49:D52 D54:D58 WLP68:WLP72 WBT68:WBT72 VRX68:VRX72 VIB68:VIB72 UYF68:UYF72 UOJ68:UOJ72 UEN68:UEN72 TUR68:TUR72 TKV68:TKV72 TAZ68:TAZ72 SRD68:SRD72 SHH68:SHH72 RXL68:RXL72 RNP68:RNP72 RDT68:RDT72 QTX68:QTX72 QKB68:QKB72 QAF68:QAF72 PQJ68:PQJ72 PGN68:PGN72 OWR68:OWR72 OMV68:OMV72 OCZ68:OCZ72 NTD68:NTD72 NJH68:NJH72 MZL68:MZL72 MPP68:MPP72 MFT68:MFT72 LVX68:LVX72 LMB68:LMB72 LCF68:LCF72 KSJ68:KSJ72 KIN68:KIN72 JYR68:JYR72 JOV68:JOV72 JEZ68:JEZ72 IVD68:IVD72 ILH68:ILH72 IBL68:IBL72 HRP68:HRP72 HHT68:HHT72 GXX68:GXX72 GOB68:GOB72 GEF68:GEF72 FUJ68:FUJ72 FKN68:FKN72 FAR68:FAR72 EQV68:EQV72 EGZ68:EGZ72 DXD68:DXD72 DNH68:DNH72 DDL68:DDL72 CTP68:CTP72 CJT68:CJT72 BZX68:BZX72 BQB68:BQB72 BGF68:BGF72 AWJ68:AWJ72 AMN68:AMN72 ACR68:ACR72 SV68:SV72 IZ68:IZ72 WVL68:WVL72 H13 D8:D14 D25:D28 IZ79 SV79 ACR79 AMN79 AWJ79 BGF79 BQB79 BZX79 CJT79 CTP79 DDL79 DNH79 DXD79 EGZ79 EQV79 FAR79 FKN79 FUJ79 GEF79 GOB79 GXX79 HHT79 HRP79 IBL79 ILH79 IVD79 JEZ79 JOV79 JYR79 KIN79 KSJ79 LCF79 LMB79 LVX79 MFT79 MPP79 MZL79 NJH79 NTD79 OCZ79 OMV79 OWR79 PGN79 PQJ79 QAF79 QKB79 QTX79 RDT79 RNP79 RXL79 SHH79 SRD79 TAZ79 TKV79 TUR79 UEN79 UOJ79 UYF79 VIB79 VRX79 WBT79 WLP79 WVL79 D74:D91 WVL74:WVL76 WLP74:WLP76 WBT74:WBT76 VRX74:VRX76 VIB74:VIB76 UYF74:UYF76 UOJ74:UOJ76 UEN74:UEN76 TUR74:TUR76 TKV74:TKV76 TAZ74:TAZ76 SRD74:SRD76 SHH74:SHH76 RXL74:RXL76 RNP74:RNP76 RDT74:RDT76 QTX74:QTX76 QKB74:QKB76 QAF74:QAF76 PQJ74:PQJ76 PGN74:PGN76 OWR74:OWR76 OMV74:OMV76 OCZ74:OCZ76 NTD74:NTD76 NJH74:NJH76 MZL74:MZL76 MPP74:MPP76 MFT74:MFT76 LVX74:LVX76 LMB74:LMB76 LCF74:LCF76 KSJ74:KSJ76 KIN74:KIN76 JYR74:JYR76 JOV74:JOV76 JEZ74:JEZ76 IVD74:IVD76 ILH74:ILH76 IBL74:IBL76 HRP74:HRP76 HHT74:HHT76 GXX74:GXX76 GOB74:GOB76 GEF74:GEF76 FUJ74:FUJ76 FKN74:FKN76 FAR74:FAR76 EQV74:EQV76 EGZ74:EGZ76 DXD74:DXD76 DNH74:DNH76 DDL74:DDL76 CTP74:CTP76 CJT74:CJT76 BZX74:BZX76 BQB74:BQB76 BGF74:BGF76 AWJ74:AWJ76 AMN74:AMN76 ACR74:ACR76 SV74:SV76 IZ74:IZ76" xr:uid="{00000000-0002-0000-0100-000001000000}">
      <formula1>0</formula1>
      <formula2>25</formula2>
    </dataValidation>
    <dataValidation type="decimal" allowBlank="1" showInputMessage="1" showErrorMessage="1" error="Falsche Punktzahl" prompt="Meldepunktzahl mit 2 Dezimalstellen_x000a_" sqref="F60:F72 F3:F6 F16:F22 F8:F14 F24:F30 F41:F47 F32:F39 F49:F52 F54:F58 WLR68:WLR72 WBV68:WBV72 VRZ68:VRZ72 VID68:VID72 UYH68:UYH72 UOL68:UOL72 UEP68:UEP72 TUT68:TUT72 TKX68:TKX72 TBB68:TBB72 SRF68:SRF72 SHJ68:SHJ72 RXN68:RXN72 RNR68:RNR72 RDV68:RDV72 QTZ68:QTZ72 QKD68:QKD72 QAH68:QAH72 PQL68:PQL72 PGP68:PGP72 OWT68:OWT72 OMX68:OMX72 ODB68:ODB72 NTF68:NTF72 NJJ68:NJJ72 MZN68:MZN72 MPR68:MPR72 MFV68:MFV72 LVZ68:LVZ72 LMD68:LMD72 LCH68:LCH72 KSL68:KSL72 KIP68:KIP72 JYT68:JYT72 JOX68:JOX72 JFB68:JFB72 IVF68:IVF72 ILJ68:ILJ72 IBN68:IBN72 HRR68:HRR72 HHV68:HHV72 GXZ68:GXZ72 GOD68:GOD72 GEH68:GEH72 FUL68:FUL72 FKP68:FKP72 FAT68:FAT72 EQX68:EQX72 EHB68:EHB72 DXF68:DXF72 DNJ68:DNJ72 DDN68:DDN72 CTR68:CTR72 CJV68:CJV72 BZZ68:BZZ72 BQD68:BQD72 BGH68:BGH72 AWL68:AWL72 AMP68:AMP72 ACT68:ACT72 SX68:SX72 JB68:JB72 WVN68:WVN72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F74:F159 WVN74:WVN76 WLR74:WLR76 WBV74:WBV76 VRZ74:VRZ76 VID74:VID76 UYH74:UYH76 UOL74:UOL76 UEP74:UEP76 TUT74:TUT76 TKX74:TKX76 TBB74:TBB76 SRF74:SRF76 SHJ74:SHJ76 RXN74:RXN76 RNR74:RNR76 RDV74:RDV76 QTZ74:QTZ76 QKD74:QKD76 QAH74:QAH76 PQL74:PQL76 PGP74:PGP76 OWT74:OWT76 OMX74:OMX76 ODB74:ODB76 NTF74:NTF76 NJJ74:NJJ76 MZN74:MZN76 MPR74:MPR76 MFV74:MFV76 LVZ74:LVZ76 LMD74:LMD76 LCH74:LCH76 KSL74:KSL76 KIP74:KIP76 JYT74:JYT76 JOX74:JOX76 JFB74:JFB76 IVF74:IVF76 ILJ74:ILJ76 IBN74:IBN76 HRR74:HRR76 HHV74:HHV76 GXZ74:GXZ76 GOD74:GOD76 GEH74:GEH76 FUL74:FUL76 FKP74:FKP76 FAT74:FAT76 EQX74:EQX76 EHB74:EHB76 DXF74:DXF76 DNJ74:DNJ76 DDN74:DDN76 CTR74:CTR76 CJV74:CJV76 BZZ74:BZZ76 BQD74:BQD76 BGH74:BGH76 AWL74:AWL76 AMP74:AMP76 ACT74:ACT76 SX74:SX76 JB74:JB76" xr:uid="{00000000-0002-0000-0100-000002000000}">
      <formula1>0</formula1>
      <formula2>6000</formula2>
    </dataValidation>
    <dataValidation type="list" allowBlank="1" showDropDown="1" showInputMessage="1" showErrorMessage="1" error="M: Männlich _x000a_W: Weiblich" promptTitle="Geschlecht" prompt="M: Männlich _x000a_W: Weiblich" sqref="B60:B72 B3:B6 B16:B22 B8:B14 B24:B30 B41:B47 B32:B39 B49:B52 B54:B58 WLN68:WLN72 WBR68:WBR72 VRV68:VRV72 VHZ68:VHZ72 UYD68:UYD72 UOH68:UOH72 UEL68:UEL72 TUP68:TUP72 TKT68:TKT72 TAX68:TAX72 SRB68:SRB72 SHF68:SHF72 RXJ68:RXJ72 RNN68:RNN72 RDR68:RDR72 QTV68:QTV72 QJZ68:QJZ72 QAD68:QAD72 PQH68:PQH72 PGL68:PGL72 OWP68:OWP72 OMT68:OMT72 OCX68:OCX72 NTB68:NTB72 NJF68:NJF72 MZJ68:MZJ72 MPN68:MPN72 MFR68:MFR72 LVV68:LVV72 LLZ68:LLZ72 LCD68:LCD72 KSH68:KSH72 KIL68:KIL72 JYP68:JYP72 JOT68:JOT72 JEX68:JEX72 IVB68:IVB72 ILF68:ILF72 IBJ68:IBJ72 HRN68:HRN72 HHR68:HHR72 GXV68:GXV72 GNZ68:GNZ72 GED68:GED72 FUH68:FUH72 FKL68:FKL72 FAP68:FAP72 EQT68:EQT72 EGX68:EGX72 DXB68:DXB72 DNF68:DNF72 DDJ68:DDJ72 CTN68:CTN72 CJR68:CJR72 BZV68:BZV72 BPZ68:BPZ72 BGD68:BGD72 AWH68:AWH72 AML68:AML72 ACP68:ACP72 ST68:ST72 IX68:IX72 WVJ68:WVJ72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B74:B159 WVJ74:WVJ76 WLN74:WLN76 WBR74:WBR76 VRV74:VRV76 VHZ74:VHZ76 UYD74:UYD76 UOH74:UOH76 UEL74:UEL76 TUP74:TUP76 TKT74:TKT76 TAX74:TAX76 SRB74:SRB76 SHF74:SHF76 RXJ74:RXJ76 RNN74:RNN76 RDR74:RDR76 QTV74:QTV76 QJZ74:QJZ76 QAD74:QAD76 PQH74:PQH76 PGL74:PGL76 OWP74:OWP76 OMT74:OMT76 OCX74:OCX76 NTB74:NTB76 NJF74:NJF76 MZJ74:MZJ76 MPN74:MPN76 MFR74:MFR76 LVV74:LVV76 LLZ74:LLZ76 LCD74:LCD76 KSH74:KSH76 KIL74:KIL76 JYP74:JYP76 JOT74:JOT76 JEX74:JEX76 IVB74:IVB76 ILF74:ILF76 IBJ74:IBJ76 HRN74:HRN76 HHR74:HHR76 GXV74:GXV76 GNZ74:GNZ76 GED74:GED76 FUH74:FUH76 FKL74:FKL76 FAP74:FAP76 EQT74:EQT76 EGX74:EGX76 DXB74:DXB76 DNF74:DNF76 DDJ74:DDJ76 CTN74:CTN76 CJR74:CJR76 BZV74:BZV76 BPZ74:BPZ76 BGD74:BGD76 AWH74:AWH76 AML74:AML76 ACP74:ACP76 ST74:ST76 IX74:IX76" xr:uid="{00000000-0002-0000-0100-000003000000}">
      <formula1>Geschlecht</formula1>
    </dataValidation>
    <dataValidation type="list" allowBlank="1" showInputMessage="1" showErrorMessage="1" error="Altersklasse aus Liste auswählen" prompt="Altersklasse aus Liste auswählen" sqref="C60:C72 C3:C6 C16:C22 C8:C14 C24:C30 C41:C47 C32:C39 C49:C52 C54:C58 WLO68:WLO72 WBS68:WBS72 VRW68:VRW72 VIA68:VIA72 UYE68:UYE72 UOI68:UOI72 UEM68:UEM72 TUQ68:TUQ72 TKU68:TKU72 TAY68:TAY72 SRC68:SRC72 SHG68:SHG72 RXK68:RXK72 RNO68:RNO72 RDS68:RDS72 QTW68:QTW72 QKA68:QKA72 QAE68:QAE72 PQI68:PQI72 PGM68:PGM72 OWQ68:OWQ72 OMU68:OMU72 OCY68:OCY72 NTC68:NTC72 NJG68:NJG72 MZK68:MZK72 MPO68:MPO72 MFS68:MFS72 LVW68:LVW72 LMA68:LMA72 LCE68:LCE72 KSI68:KSI72 KIM68:KIM72 JYQ68:JYQ72 JOU68:JOU72 JEY68:JEY72 IVC68:IVC72 ILG68:ILG72 IBK68:IBK72 HRO68:HRO72 HHS68:HHS72 GXW68:GXW72 GOA68:GOA72 GEE68:GEE72 FUI68:FUI72 FKM68:FKM72 FAQ68:FAQ72 EQU68:EQU72 EGY68:EGY72 DXC68:DXC72 DNG68:DNG72 DDK68:DDK72 CTO68:CTO72 CJS68:CJS72 BZW68:BZW72 BQA68:BQA72 BGE68:BGE72 AWI68:AWI72 AMM68:AMM72 ACQ68:ACQ72 SU68:SU72 IY68:IY72 WVK68:WVK72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74:C159 WVK74:WVK76 WLO74:WLO76 WBS74:WBS76 VRW74:VRW76 VIA74:VIA76 UYE74:UYE76 UOI74:UOI76 UEM74:UEM76 TUQ74:TUQ76 TKU74:TKU76 TAY74:TAY76 SRC74:SRC76 SHG74:SHG76 RXK74:RXK76 RNO74:RNO76 RDS74:RDS76 QTW74:QTW76 QKA74:QKA76 QAE74:QAE76 PQI74:PQI76 PGM74:PGM76 OWQ74:OWQ76 OMU74:OMU76 OCY74:OCY76 NTC74:NTC76 NJG74:NJG76 MZK74:MZK76 MPO74:MPO76 MFS74:MFS76 LVW74:LVW76 LMA74:LMA76 LCE74:LCE76 KSI74:KSI76 KIM74:KIM76 JYQ74:JYQ76 JOU74:JOU76 JEY74:JEY76 IVC74:IVC76 ILG74:ILG76 IBK74:IBK76 HRO74:HRO76 HHS74:HHS76 GXW74:GXW76 GOA74:GOA76 GEE74:GEE76 FUI74:FUI76 FKM74:FKM76 FAQ74:FAQ76 EQU74:EQU76 EGY74:EGY76 DXC74:DXC76 DNG74:DNG76 DDK74:DDK76 CTO74:CTO76 CJS74:CJS76 BZW74:BZW76 BQA74:BQA76 BGE74:BGE76 AWI74:AWI76 AMM74:AMM76 ACQ74:ACQ76 SU74:SU76 IY74:IY76" xr:uid="{00000000-0002-0000-0100-000004000000}">
      <formula1>AK</formula1>
    </dataValidation>
    <dataValidation type="whole" allowBlank="1" showInputMessage="1" showErrorMessage="1" error="Platzierung bei BZ-Meisterschaften_x000a_" prompt="Platzierung bei BZ-Meisterschaften" sqref="E60:E72 E3:E6 E16:E22 E8:E14 E24:E30 E41:E47 E32:E39 E49:E52 E54:E58 WLQ68:WLQ72 WBU68:WBU72 VRY68:VRY72 VIC68:VIC72 UYG68:UYG72 UOK68:UOK72 UEO68:UEO72 TUS68:TUS72 TKW68:TKW72 TBA68:TBA72 SRE68:SRE72 SHI68:SHI72 RXM68:RXM72 RNQ68:RNQ72 RDU68:RDU72 QTY68:QTY72 QKC68:QKC72 QAG68:QAG72 PQK68:PQK72 PGO68:PGO72 OWS68:OWS72 OMW68:OMW72 ODA68:ODA72 NTE68:NTE72 NJI68:NJI72 MZM68:MZM72 MPQ68:MPQ72 MFU68:MFU72 LVY68:LVY72 LMC68:LMC72 LCG68:LCG72 KSK68:KSK72 KIO68:KIO72 JYS68:JYS72 JOW68:JOW72 JFA68:JFA72 IVE68:IVE72 ILI68:ILI72 IBM68:IBM72 HRQ68:HRQ72 HHU68:HHU72 GXY68:GXY72 GOC68:GOC72 GEG68:GEG72 FUK68:FUK72 FKO68:FKO72 FAS68:FAS72 EQW68:EQW72 EHA68:EHA72 DXE68:DXE72 DNI68:DNI72 DDM68:DDM72 CTQ68:CTQ72 CJU68:CJU72 BZY68:BZY72 BQC68:BQC72 BGG68:BGG72 AWK68:AWK72 AMO68:AMO72 ACS68:ACS72 SW68:SW72 JA68:JA72 WVM68:WVM72 JA79 SW79 ACS79 AMO79 AWK79 BGG79 BQC79 BZY79 CJU79 CTQ79 DDM79 DNI79 DXE79 EHA79 EQW79 FAS79 FKO79 FUK79 GEG79 GOC79 GXY79 HHU79 HRQ79 IBM79 ILI79 IVE79 JFA79 JOW79 JYS79 KIO79 KSK79 LCG79 LMC79 LVY79 MFU79 MPQ79 MZM79 NJI79 NTE79 ODA79 OMW79 OWS79 PGO79 PQK79 QAG79 QKC79 QTY79 RDU79 RNQ79 RXM79 SHI79 SRE79 TBA79 TKW79 TUS79 UEO79 UOK79 UYG79 VIC79 VRY79 WBU79 WLQ79 WVM79 E74:E159 WVM74:WVM76 WLQ74:WLQ76 WBU74:WBU76 VRY74:VRY76 VIC74:VIC76 UYG74:UYG76 UOK74:UOK76 UEO74:UEO76 TUS74:TUS76 TKW74:TKW76 TBA74:TBA76 SRE74:SRE76 SHI74:SHI76 RXM74:RXM76 RNQ74:RNQ76 RDU74:RDU76 QTY74:QTY76 QKC74:QKC76 QAG74:QAG76 PQK74:PQK76 PGO74:PGO76 OWS74:OWS76 OMW74:OMW76 ODA74:ODA76 NTE74:NTE76 NJI74:NJI76 MZM74:MZM76 MPQ74:MPQ76 MFU74:MFU76 LVY74:LVY76 LMC74:LMC76 LCG74:LCG76 KSK74:KSK76 KIO74:KIO76 JYS74:JYS76 JOW74:JOW76 JFA74:JFA76 IVE74:IVE76 ILI74:ILI76 IBM74:IBM76 HRQ74:HRQ76 HHU74:HHU76 GXY74:GXY76 GOC74:GOC76 GEG74:GEG76 FUK74:FUK76 FKO74:FKO76 FAS74:FAS76 EQW74:EQW76 EHA74:EHA76 DXE74:DXE76 DNI74:DNI76 DDM74:DDM76 CTQ74:CTQ76 CJU74:CJU76 BZY74:BZY76 BQC74:BQC76 BGG74:BGG76 AWK74:AWK76 AMO74:AMO76 ACS74:ACS76 SW74:SW76 JA74:JA76" xr:uid="{00000000-0002-0000-0100-000005000000}">
      <formula1>1</formula1>
      <formula2>99</formula2>
    </dataValidation>
    <dataValidation type="whole" allowBlank="1" showInputMessage="1" showErrorMessage="1" error="An dieser Stelle kann nur eine&quot;1&quot; eingegeben werden._x000a_" prompt="Für den Fall, dass ein Bezirksmeister nicht gemeldet wird, erhält automatisch der nächst best platzierte Teilnehmer das Startrecht. Für diesen Fall ist an dieser Stelle eine &quot;1&quot;  einzutragen." sqref="G60:G72 G3:G6 G16:G22 G8:G14 G24:G30 G41:G47 G32:G39 G49:G52 G54:G58 WLS68:WLS72 WBW68:WBW72 VSA68:VSA72 VIE68:VIE72 UYI68:UYI72 UOM68:UOM72 UEQ68:UEQ72 TUU68:TUU72 TKY68:TKY72 TBC68:TBC72 SRG68:SRG72 SHK68:SHK72 RXO68:RXO72 RNS68:RNS72 RDW68:RDW72 QUA68:QUA72 QKE68:QKE72 QAI68:QAI72 PQM68:PQM72 PGQ68:PGQ72 OWU68:OWU72 OMY68:OMY72 ODC68:ODC72 NTG68:NTG72 NJK68:NJK72 MZO68:MZO72 MPS68:MPS72 MFW68:MFW72 LWA68:LWA72 LME68:LME72 LCI68:LCI72 KSM68:KSM72 KIQ68:KIQ72 JYU68:JYU72 JOY68:JOY72 JFC68:JFC72 IVG68:IVG72 ILK68:ILK72 IBO68:IBO72 HRS68:HRS72 HHW68:HHW72 GYA68:GYA72 GOE68:GOE72 GEI68:GEI72 FUM68:FUM72 FKQ68:FKQ72 FAU68:FAU72 EQY68:EQY72 EHC68:EHC72 DXG68:DXG72 DNK68:DNK72 DDO68:DDO72 CTS68:CTS72 CJW68:CJW72 CAA68:CAA72 BQE68:BQE72 BGI68:BGI72 AWM68:AWM72 AMQ68:AMQ72 ACU68:ACU72 SY68:SY72 JC68:JC72 WVO68:WVO72 JC79 SY79 ACU79 AMQ79 AWM79 BGI79 BQE79 CAA79 CJW79 CTS79 DDO79 DNK79 DXG79 EHC79 EQY79 FAU79 FKQ79 FUM79 GEI79 GOE79 GYA79 HHW79 HRS79 IBO79 ILK79 IVG79 JFC79 JOY79 JYU79 KIQ79 KSM79 LCI79 LME79 LWA79 MFW79 MPS79 MZO79 NJK79 NTG79 ODC79 OMY79 OWU79 PGQ79 PQM79 QAI79 QKE79 QUA79 RDW79 RNS79 RXO79 SHK79 SRG79 TBC79 TKY79 TUU79 UEQ79 UOM79 UYI79 VIE79 VSA79 WBW79 WLS79 WVO79 G74:G209 WVO74:WVO76 WLS74:WLS76 WBW74:WBW76 VSA74:VSA76 VIE74:VIE76 UYI74:UYI76 UOM74:UOM76 UEQ74:UEQ76 TUU74:TUU76 TKY74:TKY76 TBC74:TBC76 SRG74:SRG76 SHK74:SHK76 RXO74:RXO76 RNS74:RNS76 RDW74:RDW76 QUA74:QUA76 QKE74:QKE76 QAI74:QAI76 PQM74:PQM76 PGQ74:PGQ76 OWU74:OWU76 OMY74:OMY76 ODC74:ODC76 NTG74:NTG76 NJK74:NJK76 MZO74:MZO76 MPS74:MPS76 MFW74:MFW76 LWA74:LWA76 LME74:LME76 LCI74:LCI76 KSM74:KSM76 KIQ74:KIQ76 JYU74:JYU76 JOY74:JOY76 JFC74:JFC76 IVG74:IVG76 ILK74:ILK76 IBO74:IBO76 HRS74:HRS76 HHW74:HHW76 GYA74:GYA76 GOE74:GOE76 GEI74:GEI76 FUM74:FUM76 FKQ74:FKQ76 FAU74:FAU76 EQY74:EQY76 EHC74:EHC76 DXG74:DXG76 DNK74:DNK76 DDO74:DDO76 CTS74:CTS76 CJW74:CJW76 CAA74:CAA76 BQE74:BQE76 BGI74:BGI76 AWM74:AWM76 AMQ74:AMQ76 ACU74:ACU76 SY74:SY76 JC74:JC76" xr:uid="{00000000-0002-0000-0100-000006000000}">
      <formula1>1</formula1>
      <formula2>1</formula2>
    </dataValidation>
  </dataValidations>
  <pageMargins left="0.59055118110236227" right="0.59055118110236227" top="0.98425196850393704" bottom="0.98425196850393704" header="0.51181102362204722" footer="0.51181102362204722"/>
  <pageSetup paperSize="9" scale="34" fitToHeight="23" orientation="landscape" horizontalDpi="4294967292" r:id="rId1"/>
  <headerFooter alignWithMargins="0">
    <oddHeader>&amp;C&amp;14LVM 2022 Bedburg - &amp;A</oddHeader>
    <oddFooter xml:space="preserve">&amp;L&amp;8&amp;Z&amp;F/ &amp;A&amp;R&amp;8&amp;P / &amp;N </oddFooter>
  </headerFooter>
  <rowBreaks count="1" manualBreakCount="1">
    <brk id="8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K28"/>
  <sheetViews>
    <sheetView workbookViewId="0">
      <selection activeCell="G1" sqref="G1"/>
    </sheetView>
  </sheetViews>
  <sheetFormatPr baseColWidth="10" defaultRowHeight="15" x14ac:dyDescent="0.2"/>
  <cols>
    <col min="1" max="1" width="24.6640625" bestFit="1" customWidth="1"/>
    <col min="7" max="7" width="13.83203125" bestFit="1" customWidth="1"/>
  </cols>
  <sheetData>
    <row r="1" spans="1:11" x14ac:dyDescent="0.2">
      <c r="A1" s="20" t="s">
        <v>18</v>
      </c>
      <c r="B1" t="s">
        <v>51</v>
      </c>
      <c r="C1" t="s">
        <v>3</v>
      </c>
      <c r="D1" t="s">
        <v>72</v>
      </c>
      <c r="E1" t="s">
        <v>2</v>
      </c>
      <c r="F1" t="s">
        <v>17</v>
      </c>
      <c r="G1" t="s">
        <v>103</v>
      </c>
      <c r="J1" t="s">
        <v>69</v>
      </c>
      <c r="K1" s="25" t="s">
        <v>66</v>
      </c>
    </row>
    <row r="2" spans="1:11" x14ac:dyDescent="0.2">
      <c r="A2" s="24" t="s">
        <v>73</v>
      </c>
      <c r="B2" s="25" t="s">
        <v>74</v>
      </c>
      <c r="D2" s="28" t="s">
        <v>46</v>
      </c>
      <c r="F2" s="28" t="s">
        <v>101</v>
      </c>
      <c r="G2" s="28" t="s">
        <v>105</v>
      </c>
      <c r="J2" t="s">
        <v>70</v>
      </c>
    </row>
    <row r="3" spans="1:11" x14ac:dyDescent="0.2">
      <c r="A3" s="21" t="s">
        <v>19</v>
      </c>
      <c r="B3" t="s">
        <v>75</v>
      </c>
      <c r="C3" t="s">
        <v>62</v>
      </c>
      <c r="D3" s="28" t="s">
        <v>67</v>
      </c>
      <c r="E3" s="28" t="s">
        <v>67</v>
      </c>
      <c r="F3" s="28" t="s">
        <v>102</v>
      </c>
      <c r="G3" s="28" t="s">
        <v>104</v>
      </c>
      <c r="J3" t="s">
        <v>71</v>
      </c>
    </row>
    <row r="4" spans="1:11" x14ac:dyDescent="0.2">
      <c r="A4" s="22" t="s">
        <v>20</v>
      </c>
      <c r="B4" t="s">
        <v>48</v>
      </c>
      <c r="C4" t="s">
        <v>61</v>
      </c>
      <c r="E4" s="28" t="s">
        <v>68</v>
      </c>
    </row>
    <row r="5" spans="1:11" x14ac:dyDescent="0.2">
      <c r="A5" s="22" t="s">
        <v>21</v>
      </c>
      <c r="B5" t="s">
        <v>76</v>
      </c>
      <c r="C5" t="s">
        <v>63</v>
      </c>
    </row>
    <row r="6" spans="1:11" x14ac:dyDescent="0.2">
      <c r="A6" s="22" t="s">
        <v>22</v>
      </c>
      <c r="B6" t="s">
        <v>47</v>
      </c>
      <c r="C6" t="s">
        <v>64</v>
      </c>
    </row>
    <row r="7" spans="1:11" x14ac:dyDescent="0.2">
      <c r="A7" s="23" t="s">
        <v>23</v>
      </c>
      <c r="B7" t="s">
        <v>45</v>
      </c>
      <c r="C7" t="s">
        <v>65</v>
      </c>
    </row>
    <row r="8" spans="1:11" x14ac:dyDescent="0.2">
      <c r="A8" s="22" t="s">
        <v>24</v>
      </c>
      <c r="B8" t="s">
        <v>46</v>
      </c>
    </row>
    <row r="9" spans="1:11" x14ac:dyDescent="0.2">
      <c r="A9" s="22" t="s">
        <v>25</v>
      </c>
      <c r="B9" t="s">
        <v>49</v>
      </c>
      <c r="D9" t="s">
        <v>73</v>
      </c>
    </row>
    <row r="10" spans="1:11" x14ac:dyDescent="0.2">
      <c r="A10" s="22" t="s">
        <v>26</v>
      </c>
      <c r="B10" t="s">
        <v>50</v>
      </c>
    </row>
    <row r="11" spans="1:11" x14ac:dyDescent="0.2">
      <c r="A11" s="22" t="s">
        <v>27</v>
      </c>
      <c r="B11" t="s">
        <v>77</v>
      </c>
    </row>
    <row r="12" spans="1:11" x14ac:dyDescent="0.2">
      <c r="A12" s="22" t="s">
        <v>28</v>
      </c>
      <c r="B12" t="s">
        <v>78</v>
      </c>
    </row>
    <row r="13" spans="1:11" x14ac:dyDescent="0.2">
      <c r="A13" s="22" t="s">
        <v>29</v>
      </c>
      <c r="B13" t="s">
        <v>79</v>
      </c>
    </row>
    <row r="14" spans="1:11" x14ac:dyDescent="0.2">
      <c r="A14" s="22" t="s">
        <v>30</v>
      </c>
      <c r="B14" t="s">
        <v>80</v>
      </c>
    </row>
    <row r="15" spans="1:11" x14ac:dyDescent="0.2">
      <c r="A15" s="22" t="s">
        <v>31</v>
      </c>
      <c r="B15" t="s">
        <v>81</v>
      </c>
    </row>
    <row r="16" spans="1:11" x14ac:dyDescent="0.2">
      <c r="A16" s="22" t="s">
        <v>32</v>
      </c>
      <c r="B16" t="s">
        <v>82</v>
      </c>
    </row>
    <row r="17" spans="1:2" x14ac:dyDescent="0.2">
      <c r="A17" s="22" t="s">
        <v>33</v>
      </c>
      <c r="B17" t="s">
        <v>83</v>
      </c>
    </row>
    <row r="18" spans="1:2" x14ac:dyDescent="0.2">
      <c r="A18" s="22" t="s">
        <v>34</v>
      </c>
      <c r="B18" t="s">
        <v>53</v>
      </c>
    </row>
    <row r="19" spans="1:2" x14ac:dyDescent="0.2">
      <c r="A19" s="22" t="s">
        <v>35</v>
      </c>
      <c r="B19" t="s">
        <v>54</v>
      </c>
    </row>
    <row r="20" spans="1:2" x14ac:dyDescent="0.2">
      <c r="A20" s="22" t="s">
        <v>36</v>
      </c>
      <c r="B20" t="s">
        <v>84</v>
      </c>
    </row>
    <row r="21" spans="1:2" x14ac:dyDescent="0.2">
      <c r="A21" s="22" t="s">
        <v>37</v>
      </c>
      <c r="B21" t="s">
        <v>55</v>
      </c>
    </row>
    <row r="22" spans="1:2" x14ac:dyDescent="0.2">
      <c r="A22" s="22" t="s">
        <v>38</v>
      </c>
      <c r="B22" t="s">
        <v>56</v>
      </c>
    </row>
    <row r="23" spans="1:2" x14ac:dyDescent="0.2">
      <c r="A23" s="22" t="s">
        <v>39</v>
      </c>
      <c r="B23" t="s">
        <v>57</v>
      </c>
    </row>
    <row r="24" spans="1:2" x14ac:dyDescent="0.2">
      <c r="A24" s="22" t="s">
        <v>40</v>
      </c>
      <c r="B24" t="s">
        <v>58</v>
      </c>
    </row>
    <row r="25" spans="1:2" x14ac:dyDescent="0.2">
      <c r="A25" s="23" t="s">
        <v>41</v>
      </c>
      <c r="B25" t="s">
        <v>59</v>
      </c>
    </row>
    <row r="26" spans="1:2" x14ac:dyDescent="0.2">
      <c r="A26" s="22" t="s">
        <v>42</v>
      </c>
      <c r="B26" t="s">
        <v>60</v>
      </c>
    </row>
    <row r="27" spans="1:2" x14ac:dyDescent="0.2">
      <c r="A27" s="22" t="s">
        <v>43</v>
      </c>
      <c r="B27" t="s">
        <v>85</v>
      </c>
    </row>
    <row r="28" spans="1:2" x14ac:dyDescent="0.2">
      <c r="A28" s="22" t="s">
        <v>44</v>
      </c>
      <c r="B28" t="s">
        <v>68</v>
      </c>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Einzel-Meldung</vt:lpstr>
      <vt:lpstr>Mannschaft-Meldung</vt:lpstr>
      <vt:lpstr>Listen</vt:lpstr>
      <vt:lpstr>AK</vt:lpstr>
      <vt:lpstr>'Einzel-Meldung'!Drucktitel</vt:lpstr>
      <vt:lpstr>'Mannschaft-Meldung'!Drucktitel</vt:lpstr>
      <vt:lpstr>EinsatzGebiet</vt:lpstr>
      <vt:lpstr>Geschlecht</vt:lpstr>
      <vt:lpstr>GLD_Liste</vt:lpstr>
      <vt:lpstr>Verpflegung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dc:creator>
  <cp:lastModifiedBy>Microsoft Office User</cp:lastModifiedBy>
  <dcterms:created xsi:type="dcterms:W3CDTF">2015-02-04T19:19:14Z</dcterms:created>
  <dcterms:modified xsi:type="dcterms:W3CDTF">2022-05-17T14:11:47Z</dcterms:modified>
</cp:coreProperties>
</file>