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7"/>
  <workbookPr showInkAnnotation="0" codeName="DieseArbeitsmappe" defaultThemeVersion="124226"/>
  <mc:AlternateContent xmlns:mc="http://schemas.openxmlformats.org/markup-compatibility/2006">
    <mc:Choice Requires="x15">
      <x15ac:absPath xmlns:x15ac="http://schemas.microsoft.com/office/spreadsheetml/2010/11/ac" url="/Users/karstenrokitta/Desktop/DLRG/LV Nordrhein/LVM2022/"/>
    </mc:Choice>
  </mc:AlternateContent>
  <xr:revisionPtr revIDLastSave="0" documentId="8_{CB6EFCF9-A840-B247-98CE-4AB6134FCAD4}" xr6:coauthVersionLast="47" xr6:coauthVersionMax="47" xr10:uidLastSave="{00000000-0000-0000-0000-000000000000}"/>
  <bookViews>
    <workbookView xWindow="0" yWindow="500" windowWidth="23040" windowHeight="9060" activeTab="1" xr2:uid="{00000000-000D-0000-FFFF-FFFF00000000}"/>
  </bookViews>
  <sheets>
    <sheet name="Einzel-Meldung" sheetId="6" r:id="rId1"/>
    <sheet name="Mannschaft-Meldung" sheetId="7" r:id="rId2"/>
    <sheet name="Listen" sheetId="1" state="hidden" r:id="rId3"/>
  </sheets>
  <externalReferences>
    <externalReference r:id="rId4"/>
    <externalReference r:id="rId5"/>
  </externalReferences>
  <definedNames>
    <definedName name="_xlnm._FilterDatabase" localSheetId="0" hidden="1">'Einzel-Meldung'!$A$1:$S$210</definedName>
    <definedName name="_xlnm._FilterDatabase" localSheetId="1" hidden="1">'Mannschaft-Meldung'!$A$1:$I$1</definedName>
    <definedName name="AK">Listen!$C$2:$C$7</definedName>
    <definedName name="_xlnm.Print_Titles" localSheetId="0">'Einzel-Meldung'!$1:$1</definedName>
    <definedName name="_xlnm.Print_Titles" localSheetId="1">'Mannschaft-Meldung'!$1:$1</definedName>
    <definedName name="EinsatzGebiet">Listen!$G$2:$G$3</definedName>
    <definedName name="Geschlecht">Listen!$E$2:$E$4</definedName>
    <definedName name="GLD_Liste">Listen!$A$2:$A$31</definedName>
    <definedName name="JaNein">[1]Listen!$J$2:$J$3</definedName>
    <definedName name="Shirt">[1]Listen!$H$2:$H$3</definedName>
    <definedName name="Unterkunft">[1]Listen!$K$2:$K$3</definedName>
    <definedName name="Verpflegung">Listen!$F$2:$F$3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82" i="6" l="1"/>
  <c r="R41" i="6" l="1"/>
  <c r="A41" i="6"/>
  <c r="R170" i="6"/>
  <c r="R32" i="6"/>
  <c r="R10" i="6"/>
  <c r="R184" i="6"/>
  <c r="R173" i="6"/>
  <c r="R163" i="6"/>
  <c r="R155" i="6"/>
  <c r="R134" i="6"/>
  <c r="R125" i="6"/>
  <c r="R82" i="6"/>
  <c r="R70" i="6"/>
  <c r="R60" i="6"/>
  <c r="R59" i="6"/>
  <c r="R46" i="6"/>
  <c r="R29" i="6"/>
  <c r="R17" i="6"/>
  <c r="R5" i="6"/>
  <c r="R172" i="6" l="1"/>
  <c r="R158" i="6"/>
  <c r="R143" i="6"/>
  <c r="R179" i="6" l="1"/>
  <c r="R169" i="6"/>
  <c r="R159" i="6"/>
  <c r="R151" i="6"/>
  <c r="R142" i="6"/>
  <c r="R128" i="6"/>
  <c r="R119" i="6"/>
  <c r="R105" i="6"/>
  <c r="R74" i="6"/>
  <c r="R66" i="6"/>
  <c r="R52" i="6"/>
  <c r="R43" i="6"/>
  <c r="R25" i="6"/>
  <c r="R13" i="6"/>
  <c r="R4" i="6"/>
  <c r="R9" i="6" l="1"/>
  <c r="R31" i="6"/>
  <c r="R156" i="6"/>
  <c r="R145" i="6"/>
  <c r="R137" i="6"/>
  <c r="R183" i="6" l="1"/>
  <c r="R180" i="6"/>
  <c r="R177" i="6"/>
  <c r="R175" i="6"/>
  <c r="R167" i="6"/>
  <c r="R165" i="6"/>
  <c r="R164" i="6"/>
  <c r="R162" i="6"/>
  <c r="R161" i="6"/>
  <c r="R160" i="6"/>
  <c r="R150" i="6"/>
  <c r="R148" i="6"/>
  <c r="R147" i="6"/>
  <c r="R146" i="6"/>
  <c r="R139" i="6"/>
  <c r="R135" i="6"/>
  <c r="R131" i="6"/>
  <c r="R130" i="6"/>
  <c r="R121" i="6"/>
  <c r="R79" i="6"/>
  <c r="R77" i="6"/>
  <c r="R76" i="6"/>
  <c r="R75" i="6"/>
  <c r="R67" i="6"/>
  <c r="R61" i="6"/>
  <c r="R57" i="6"/>
  <c r="R56" i="6"/>
  <c r="R55" i="6"/>
  <c r="R51" i="6"/>
  <c r="R40" i="6"/>
  <c r="R34" i="6"/>
  <c r="R26" i="6"/>
  <c r="R20" i="6"/>
  <c r="R18" i="6"/>
  <c r="R16" i="6"/>
  <c r="R7" i="6"/>
  <c r="R80" i="6" l="1"/>
  <c r="R68" i="6"/>
  <c r="R42" i="6"/>
  <c r="R176" i="6"/>
  <c r="R168" i="6"/>
  <c r="R140" i="6"/>
  <c r="R133" i="6"/>
  <c r="R124" i="6"/>
  <c r="R62" i="6"/>
  <c r="R28" i="6"/>
  <c r="R127" i="6" l="1"/>
  <c r="R11" i="6"/>
  <c r="R178" i="6"/>
  <c r="R132" i="6"/>
  <c r="R129" i="6"/>
  <c r="R120" i="6"/>
  <c r="R73" i="6"/>
  <c r="R72" i="6"/>
  <c r="R64" i="6"/>
  <c r="R54" i="6"/>
  <c r="R50" i="6"/>
  <c r="R49" i="6"/>
  <c r="R48" i="6"/>
  <c r="R39" i="6"/>
  <c r="R36" i="6"/>
  <c r="R35" i="6"/>
  <c r="R23" i="6"/>
  <c r="R15" i="6"/>
  <c r="R14" i="6"/>
  <c r="R12" i="6"/>
  <c r="R3" i="6"/>
  <c r="R71" i="6" l="1"/>
  <c r="R47" i="6"/>
  <c r="R157" i="6"/>
  <c r="R144" i="6"/>
  <c r="R126" i="6"/>
  <c r="R153" i="6" l="1"/>
  <c r="A153" i="6"/>
  <c r="R138" i="6"/>
  <c r="A138" i="6"/>
  <c r="R116" i="6"/>
  <c r="A116" i="6"/>
  <c r="R107" i="6"/>
  <c r="A107" i="6"/>
  <c r="R94" i="6"/>
  <c r="A94" i="6"/>
  <c r="R84" i="6"/>
  <c r="A84" i="6"/>
  <c r="R93" i="6"/>
  <c r="A93" i="6"/>
  <c r="R24" i="6"/>
  <c r="A24" i="6"/>
  <c r="R33" i="6"/>
  <c r="R152" i="6" l="1"/>
  <c r="R123" i="6"/>
  <c r="R81" i="6"/>
  <c r="R78" i="6"/>
  <c r="R65" i="6"/>
  <c r="R58" i="6"/>
  <c r="R45" i="6"/>
  <c r="R37" i="6"/>
  <c r="R27" i="6"/>
  <c r="R21" i="6"/>
  <c r="R6" i="6"/>
  <c r="R69" i="6" l="1"/>
  <c r="R53" i="6"/>
  <c r="R44" i="6"/>
  <c r="R30" i="6"/>
  <c r="R19" i="6"/>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2" i="7"/>
  <c r="A91" i="7"/>
  <c r="A90" i="7"/>
  <c r="A89" i="7"/>
  <c r="A88" i="7"/>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R210" i="6" l="1"/>
  <c r="R209" i="6"/>
  <c r="R208" i="6"/>
  <c r="R207" i="6"/>
  <c r="R206" i="6"/>
  <c r="R205" i="6"/>
  <c r="R204" i="6"/>
  <c r="R203" i="6"/>
  <c r="R202" i="6"/>
  <c r="R201" i="6"/>
  <c r="R200" i="6"/>
  <c r="R199" i="6"/>
  <c r="R198" i="6"/>
  <c r="R197" i="6"/>
  <c r="R196" i="6"/>
  <c r="R195" i="6"/>
  <c r="R194" i="6"/>
  <c r="R193" i="6"/>
  <c r="R192" i="6"/>
  <c r="R191" i="6"/>
  <c r="R190" i="6"/>
  <c r="R189" i="6"/>
  <c r="R188" i="6"/>
  <c r="R187" i="6"/>
  <c r="R186" i="6"/>
  <c r="R185" i="6"/>
  <c r="R181" i="6"/>
  <c r="R171" i="6"/>
  <c r="R154" i="6"/>
  <c r="R141" i="6"/>
  <c r="R122" i="6"/>
  <c r="R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Ulf</author>
    <author>Martin</author>
  </authors>
  <commentList>
    <comment ref="I1" authorId="0" shapeId="0" xr:uid="{00000000-0006-0000-00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J1" authorId="1" shapeId="0" xr:uid="{00000000-0006-0000-00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R1" authorId="1" shapeId="0" xr:uid="{00000000-0006-0000-0000-000003000000}">
      <text>
        <r>
          <rPr>
            <sz val="10"/>
            <color indexed="81"/>
            <rFont val="Tahoma"/>
            <family val="2"/>
          </rPr>
          <t>Die Zelle wird rot, wenn bei der Offenen AK - Einzelwettbewerbe nicht genau 3 bzw. 4 Disziplinen angegeben werden.</t>
        </r>
        <r>
          <rPr>
            <sz val="8"/>
            <color indexed="81"/>
            <rFont val="Tahoma"/>
            <family val="2"/>
          </rPr>
          <t xml:space="preserve">
</t>
        </r>
      </text>
    </comment>
    <comment ref="A3" authorId="0" shapeId="0" xr:uid="{00000000-0006-0000-0000-000004000000}">
      <text>
        <r>
          <rPr>
            <b/>
            <sz val="9"/>
            <color indexed="81"/>
            <rFont val="Tahoma"/>
            <family val="2"/>
          </rPr>
          <t>wird automatisch übertragen !!!</t>
        </r>
      </text>
    </comment>
    <comment ref="A4" authorId="0" shapeId="0" xr:uid="{00000000-0006-0000-0000-000005000000}">
      <text>
        <r>
          <rPr>
            <b/>
            <sz val="9"/>
            <color indexed="81"/>
            <rFont val="Tahoma"/>
            <family val="2"/>
          </rPr>
          <t>wird automatisch übertragen !!!</t>
        </r>
      </text>
    </comment>
    <comment ref="A5" authorId="0" shapeId="0" xr:uid="{00000000-0006-0000-0000-000006000000}">
      <text>
        <r>
          <rPr>
            <b/>
            <sz val="9"/>
            <color indexed="81"/>
            <rFont val="Tahoma"/>
            <family val="2"/>
          </rPr>
          <t>wird automatisch übertragen !!!</t>
        </r>
      </text>
    </comment>
    <comment ref="A6" authorId="0" shapeId="0" xr:uid="{00000000-0006-0000-0000-000007000000}">
      <text>
        <r>
          <rPr>
            <b/>
            <sz val="9"/>
            <color indexed="81"/>
            <rFont val="Tahoma"/>
            <family val="2"/>
          </rPr>
          <t>wird automatisch übertragen !!!</t>
        </r>
      </text>
    </comment>
    <comment ref="A7" authorId="0" shapeId="0" xr:uid="{00000000-0006-0000-0000-000008000000}">
      <text>
        <r>
          <rPr>
            <b/>
            <sz val="9"/>
            <color indexed="81"/>
            <rFont val="Tahoma"/>
            <family val="2"/>
          </rPr>
          <t>wird automatisch übertragen !!!</t>
        </r>
      </text>
    </comment>
    <comment ref="A8" authorId="0" shapeId="0" xr:uid="{00000000-0006-0000-0000-000009000000}">
      <text>
        <r>
          <rPr>
            <b/>
            <sz val="9"/>
            <color indexed="81"/>
            <rFont val="Tahoma"/>
            <family val="2"/>
          </rPr>
          <t>wird automatisch übertragen !!!</t>
        </r>
      </text>
    </comment>
    <comment ref="A9" authorId="0" shapeId="0" xr:uid="{00000000-0006-0000-0000-00000A000000}">
      <text>
        <r>
          <rPr>
            <b/>
            <sz val="9"/>
            <color indexed="81"/>
            <rFont val="Tahoma"/>
            <family val="2"/>
          </rPr>
          <t>wird automatisch übertragen !!!</t>
        </r>
      </text>
    </comment>
    <comment ref="A10" authorId="0" shapeId="0" xr:uid="{00000000-0006-0000-0000-00000B000000}">
      <text>
        <r>
          <rPr>
            <b/>
            <sz val="9"/>
            <color indexed="81"/>
            <rFont val="Tahoma"/>
            <family val="2"/>
          </rPr>
          <t>wird automatisch übertragen !!!</t>
        </r>
      </text>
    </comment>
    <comment ref="A11" authorId="0" shapeId="0" xr:uid="{00000000-0006-0000-0000-00000C000000}">
      <text>
        <r>
          <rPr>
            <b/>
            <sz val="9"/>
            <color indexed="81"/>
            <rFont val="Tahoma"/>
            <family val="2"/>
          </rPr>
          <t>wird automatisch übertragen !!!</t>
        </r>
      </text>
    </comment>
    <comment ref="A12" authorId="0" shapeId="0" xr:uid="{00000000-0006-0000-0000-00000D000000}">
      <text>
        <r>
          <rPr>
            <b/>
            <sz val="9"/>
            <color indexed="81"/>
            <rFont val="Tahoma"/>
            <family val="2"/>
          </rPr>
          <t>wird automatisch übertragen !!!</t>
        </r>
      </text>
    </comment>
    <comment ref="A13" authorId="0" shapeId="0" xr:uid="{00000000-0006-0000-0000-00000E000000}">
      <text>
        <r>
          <rPr>
            <b/>
            <sz val="9"/>
            <color indexed="81"/>
            <rFont val="Tahoma"/>
            <family val="2"/>
          </rPr>
          <t>wird automatisch übertragen !!!</t>
        </r>
      </text>
    </comment>
    <comment ref="A14" authorId="0" shapeId="0" xr:uid="{00000000-0006-0000-0000-00000F000000}">
      <text>
        <r>
          <rPr>
            <b/>
            <sz val="9"/>
            <color indexed="81"/>
            <rFont val="Tahoma"/>
            <family val="2"/>
          </rPr>
          <t>wird automatisch übertragen !!!</t>
        </r>
      </text>
    </comment>
    <comment ref="A15" authorId="0" shapeId="0" xr:uid="{00000000-0006-0000-0000-000010000000}">
      <text>
        <r>
          <rPr>
            <b/>
            <sz val="9"/>
            <color indexed="81"/>
            <rFont val="Tahoma"/>
            <family val="2"/>
          </rPr>
          <t>wird automatisch übertragen !!!</t>
        </r>
      </text>
    </comment>
    <comment ref="A16" authorId="0" shapeId="0" xr:uid="{00000000-0006-0000-0000-000011000000}">
      <text>
        <r>
          <rPr>
            <b/>
            <sz val="9"/>
            <color indexed="81"/>
            <rFont val="Tahoma"/>
            <family val="2"/>
          </rPr>
          <t>wird automatisch übertragen !!!</t>
        </r>
      </text>
    </comment>
    <comment ref="A17" authorId="0" shapeId="0" xr:uid="{00000000-0006-0000-0000-000012000000}">
      <text>
        <r>
          <rPr>
            <b/>
            <sz val="9"/>
            <color indexed="81"/>
            <rFont val="Tahoma"/>
            <family val="2"/>
          </rPr>
          <t>wird automatisch übertragen !!!</t>
        </r>
      </text>
    </comment>
    <comment ref="A18" authorId="0" shapeId="0" xr:uid="{00000000-0006-0000-0000-000013000000}">
      <text>
        <r>
          <rPr>
            <b/>
            <sz val="9"/>
            <color indexed="81"/>
            <rFont val="Tahoma"/>
            <family val="2"/>
          </rPr>
          <t>wird automatisch übertragen !!!</t>
        </r>
      </text>
    </comment>
    <comment ref="A19" authorId="0" shapeId="0" xr:uid="{00000000-0006-0000-0000-000014000000}">
      <text>
        <r>
          <rPr>
            <b/>
            <sz val="9"/>
            <color indexed="81"/>
            <rFont val="Tahoma"/>
            <family val="2"/>
          </rPr>
          <t>wird automatisch übertragen !!!</t>
        </r>
      </text>
    </comment>
    <comment ref="A20" authorId="0" shapeId="0" xr:uid="{00000000-0006-0000-0000-000015000000}">
      <text>
        <r>
          <rPr>
            <b/>
            <sz val="9"/>
            <color indexed="81"/>
            <rFont val="Tahoma"/>
            <family val="2"/>
          </rPr>
          <t>wird automatisch übertragen !!!</t>
        </r>
      </text>
    </comment>
    <comment ref="A21" authorId="0" shapeId="0" xr:uid="{00000000-0006-0000-0000-000016000000}">
      <text>
        <r>
          <rPr>
            <b/>
            <sz val="9"/>
            <color indexed="81"/>
            <rFont val="Tahoma"/>
            <family val="2"/>
          </rPr>
          <t>wird automatisch übertragen !!!</t>
        </r>
      </text>
    </comment>
    <comment ref="A23" authorId="0" shapeId="0" xr:uid="{00000000-0006-0000-0000-000017000000}">
      <text>
        <r>
          <rPr>
            <b/>
            <sz val="9"/>
            <color indexed="81"/>
            <rFont val="Tahoma"/>
            <family val="2"/>
          </rPr>
          <t>wird automatisch übertragen !!!</t>
        </r>
      </text>
    </comment>
    <comment ref="A24" authorId="0" shapeId="0" xr:uid="{00000000-0006-0000-0000-000018000000}">
      <text>
        <r>
          <rPr>
            <b/>
            <sz val="9"/>
            <color indexed="81"/>
            <rFont val="Tahoma"/>
            <family val="2"/>
          </rPr>
          <t>wird automatisch übertragen !!!</t>
        </r>
      </text>
    </comment>
    <comment ref="A25" authorId="0" shapeId="0" xr:uid="{00000000-0006-0000-0000-000019000000}">
      <text>
        <r>
          <rPr>
            <b/>
            <sz val="9"/>
            <color indexed="81"/>
            <rFont val="Tahoma"/>
            <family val="2"/>
          </rPr>
          <t>wird automatisch übertragen !!!</t>
        </r>
      </text>
    </comment>
    <comment ref="A26" authorId="0" shapeId="0" xr:uid="{00000000-0006-0000-0000-00001A000000}">
      <text>
        <r>
          <rPr>
            <b/>
            <sz val="9"/>
            <color indexed="81"/>
            <rFont val="Tahoma"/>
            <family val="2"/>
          </rPr>
          <t>wird automatisch übertragen !!!</t>
        </r>
      </text>
    </comment>
    <comment ref="A27" authorId="0" shapeId="0" xr:uid="{00000000-0006-0000-0000-00001B000000}">
      <text>
        <r>
          <rPr>
            <b/>
            <sz val="9"/>
            <color indexed="81"/>
            <rFont val="Tahoma"/>
            <family val="2"/>
          </rPr>
          <t>wird automatisch übertragen !!!</t>
        </r>
      </text>
    </comment>
    <comment ref="A28" authorId="0" shapeId="0" xr:uid="{00000000-0006-0000-0000-00001C000000}">
      <text>
        <r>
          <rPr>
            <b/>
            <sz val="9"/>
            <color indexed="81"/>
            <rFont val="Tahoma"/>
            <family val="2"/>
          </rPr>
          <t>wird automatisch übertragen !!!</t>
        </r>
      </text>
    </comment>
    <comment ref="A29" authorId="0" shapeId="0" xr:uid="{00000000-0006-0000-0000-00001D000000}">
      <text>
        <r>
          <rPr>
            <b/>
            <sz val="9"/>
            <color indexed="81"/>
            <rFont val="Tahoma"/>
            <family val="2"/>
          </rPr>
          <t>wird automatisch übertragen !!!</t>
        </r>
      </text>
    </comment>
    <comment ref="A30" authorId="0" shapeId="0" xr:uid="{00000000-0006-0000-0000-00001E000000}">
      <text>
        <r>
          <rPr>
            <b/>
            <sz val="9"/>
            <color indexed="81"/>
            <rFont val="Tahoma"/>
            <family val="2"/>
          </rPr>
          <t>wird automatisch übertragen !!!</t>
        </r>
      </text>
    </comment>
    <comment ref="A31" authorId="0" shapeId="0" xr:uid="{00000000-0006-0000-0000-00001F000000}">
      <text>
        <r>
          <rPr>
            <b/>
            <sz val="9"/>
            <color indexed="81"/>
            <rFont val="Tahoma"/>
            <family val="2"/>
          </rPr>
          <t>wird automatisch übertragen !!!</t>
        </r>
      </text>
    </comment>
    <comment ref="A32" authorId="0" shapeId="0" xr:uid="{00000000-0006-0000-0000-000020000000}">
      <text>
        <r>
          <rPr>
            <b/>
            <sz val="9"/>
            <color indexed="81"/>
            <rFont val="Tahoma"/>
            <family val="2"/>
          </rPr>
          <t>wird automatisch übertragen !!!</t>
        </r>
      </text>
    </comment>
    <comment ref="A33" authorId="0" shapeId="0" xr:uid="{00000000-0006-0000-0000-000021000000}">
      <text>
        <r>
          <rPr>
            <b/>
            <sz val="9"/>
            <color indexed="81"/>
            <rFont val="Tahoma"/>
            <family val="2"/>
          </rPr>
          <t>wird automatisch übertragen !!!</t>
        </r>
      </text>
    </comment>
    <comment ref="A34" authorId="0" shapeId="0" xr:uid="{00000000-0006-0000-0000-000022000000}">
      <text>
        <r>
          <rPr>
            <b/>
            <sz val="9"/>
            <color indexed="81"/>
            <rFont val="Tahoma"/>
            <family val="2"/>
          </rPr>
          <t>wird automatisch übertragen !!!</t>
        </r>
      </text>
    </comment>
    <comment ref="A35" authorId="0" shapeId="0" xr:uid="{00000000-0006-0000-0000-000023000000}">
      <text>
        <r>
          <rPr>
            <b/>
            <sz val="9"/>
            <color indexed="81"/>
            <rFont val="Tahoma"/>
            <family val="2"/>
          </rPr>
          <t>wird automatisch übertragen !!!</t>
        </r>
      </text>
    </comment>
    <comment ref="A36" authorId="0" shapeId="0" xr:uid="{00000000-0006-0000-0000-000024000000}">
      <text>
        <r>
          <rPr>
            <b/>
            <sz val="9"/>
            <color indexed="81"/>
            <rFont val="Tahoma"/>
            <family val="2"/>
          </rPr>
          <t>wird automatisch übertragen !!!</t>
        </r>
      </text>
    </comment>
    <comment ref="A37" authorId="0" shapeId="0" xr:uid="{00000000-0006-0000-0000-000025000000}">
      <text>
        <r>
          <rPr>
            <b/>
            <sz val="9"/>
            <color indexed="81"/>
            <rFont val="Tahoma"/>
            <family val="2"/>
          </rPr>
          <t>wird automatisch übertragen !!!</t>
        </r>
      </text>
    </comment>
    <comment ref="A39" authorId="0" shapeId="0" xr:uid="{00000000-0006-0000-0000-000026000000}">
      <text>
        <r>
          <rPr>
            <b/>
            <sz val="9"/>
            <color indexed="81"/>
            <rFont val="Tahoma"/>
            <family val="2"/>
          </rPr>
          <t>wird automatisch übertragen !!!</t>
        </r>
      </text>
    </comment>
    <comment ref="A40" authorId="0" shapeId="0" xr:uid="{00000000-0006-0000-0000-000027000000}">
      <text>
        <r>
          <rPr>
            <b/>
            <sz val="9"/>
            <color indexed="81"/>
            <rFont val="Tahoma"/>
            <family val="2"/>
          </rPr>
          <t>wird automatisch übertragen !!!</t>
        </r>
      </text>
    </comment>
    <comment ref="A41" authorId="0" shapeId="0" xr:uid="{00000000-0006-0000-0000-000028000000}">
      <text>
        <r>
          <rPr>
            <b/>
            <sz val="9"/>
            <color indexed="81"/>
            <rFont val="Tahoma"/>
            <family val="2"/>
          </rPr>
          <t>wird automatisch übertragen !!!</t>
        </r>
      </text>
    </comment>
    <comment ref="A42" authorId="0" shapeId="0" xr:uid="{00000000-0006-0000-0000-000029000000}">
      <text>
        <r>
          <rPr>
            <b/>
            <sz val="9"/>
            <color indexed="81"/>
            <rFont val="Tahoma"/>
            <family val="2"/>
          </rPr>
          <t>wird automatisch übertragen !!!</t>
        </r>
      </text>
    </comment>
    <comment ref="A43" authorId="0" shapeId="0" xr:uid="{00000000-0006-0000-0000-00002A000000}">
      <text>
        <r>
          <rPr>
            <b/>
            <sz val="9"/>
            <color indexed="81"/>
            <rFont val="Tahoma"/>
            <family val="2"/>
          </rPr>
          <t>wird automatisch übertragen !!!</t>
        </r>
      </text>
    </comment>
    <comment ref="A44" authorId="0" shapeId="0" xr:uid="{00000000-0006-0000-0000-00002B000000}">
      <text>
        <r>
          <rPr>
            <b/>
            <sz val="9"/>
            <color indexed="81"/>
            <rFont val="Tahoma"/>
            <family val="2"/>
          </rPr>
          <t>wird automatisch übertragen !!!</t>
        </r>
      </text>
    </comment>
    <comment ref="A45" authorId="0" shapeId="0" xr:uid="{00000000-0006-0000-0000-00002C000000}">
      <text>
        <r>
          <rPr>
            <b/>
            <sz val="9"/>
            <color indexed="81"/>
            <rFont val="Tahoma"/>
            <family val="2"/>
          </rPr>
          <t>wird automatisch übertragen !!!</t>
        </r>
      </text>
    </comment>
    <comment ref="A46" authorId="0" shapeId="0" xr:uid="{00000000-0006-0000-0000-00002D000000}">
      <text>
        <r>
          <rPr>
            <b/>
            <sz val="9"/>
            <color indexed="81"/>
            <rFont val="Tahoma"/>
            <family val="2"/>
          </rPr>
          <t>wird automatisch übertragen !!!</t>
        </r>
      </text>
    </comment>
    <comment ref="A47" authorId="0" shapeId="0" xr:uid="{00000000-0006-0000-0000-00002E000000}">
      <text>
        <r>
          <rPr>
            <b/>
            <sz val="9"/>
            <color indexed="81"/>
            <rFont val="Tahoma"/>
            <family val="2"/>
          </rPr>
          <t>wird automatisch übertragen !!!</t>
        </r>
      </text>
    </comment>
    <comment ref="A48" authorId="0" shapeId="0" xr:uid="{00000000-0006-0000-0000-00002F000000}">
      <text>
        <r>
          <rPr>
            <b/>
            <sz val="9"/>
            <color indexed="81"/>
            <rFont val="Tahoma"/>
            <family val="2"/>
          </rPr>
          <t>wird automatisch übertragen !!!</t>
        </r>
      </text>
    </comment>
    <comment ref="A49" authorId="0" shapeId="0" xr:uid="{00000000-0006-0000-0000-000030000000}">
      <text>
        <r>
          <rPr>
            <b/>
            <sz val="9"/>
            <color indexed="81"/>
            <rFont val="Tahoma"/>
            <family val="2"/>
          </rPr>
          <t>wird automatisch übertragen !!!</t>
        </r>
      </text>
    </comment>
    <comment ref="A50" authorId="0" shapeId="0" xr:uid="{00000000-0006-0000-0000-000031000000}">
      <text>
        <r>
          <rPr>
            <b/>
            <sz val="9"/>
            <color indexed="81"/>
            <rFont val="Tahoma"/>
            <family val="2"/>
          </rPr>
          <t>wird automatisch übertragen !!!</t>
        </r>
      </text>
    </comment>
    <comment ref="A51" authorId="0" shapeId="0" xr:uid="{00000000-0006-0000-0000-000032000000}">
      <text>
        <r>
          <rPr>
            <b/>
            <sz val="9"/>
            <color indexed="81"/>
            <rFont val="Tahoma"/>
            <family val="2"/>
          </rPr>
          <t>wird automatisch übertragen !!!</t>
        </r>
      </text>
    </comment>
    <comment ref="A52" authorId="0" shapeId="0" xr:uid="{00000000-0006-0000-0000-000033000000}">
      <text>
        <r>
          <rPr>
            <b/>
            <sz val="9"/>
            <color indexed="81"/>
            <rFont val="Tahoma"/>
            <family val="2"/>
          </rPr>
          <t>wird automatisch übertragen !!!</t>
        </r>
      </text>
    </comment>
    <comment ref="A53" authorId="0" shapeId="0" xr:uid="{00000000-0006-0000-0000-000034000000}">
      <text>
        <r>
          <rPr>
            <b/>
            <sz val="9"/>
            <color indexed="81"/>
            <rFont val="Tahoma"/>
            <family val="2"/>
          </rPr>
          <t>wird automatisch übertragen !!!</t>
        </r>
      </text>
    </comment>
    <comment ref="A54" authorId="0" shapeId="0" xr:uid="{00000000-0006-0000-0000-000035000000}">
      <text>
        <r>
          <rPr>
            <b/>
            <sz val="9"/>
            <color indexed="81"/>
            <rFont val="Tahoma"/>
            <family val="2"/>
          </rPr>
          <t>wird automatisch übertragen !!!</t>
        </r>
      </text>
    </comment>
    <comment ref="A55" authorId="0" shapeId="0" xr:uid="{00000000-0006-0000-0000-000036000000}">
      <text>
        <r>
          <rPr>
            <b/>
            <sz val="9"/>
            <color indexed="81"/>
            <rFont val="Tahoma"/>
            <family val="2"/>
          </rPr>
          <t>wird automatisch übertragen !!!</t>
        </r>
      </text>
    </comment>
    <comment ref="A56" authorId="0" shapeId="0" xr:uid="{00000000-0006-0000-0000-000037000000}">
      <text>
        <r>
          <rPr>
            <b/>
            <sz val="9"/>
            <color indexed="81"/>
            <rFont val="Tahoma"/>
            <family val="2"/>
          </rPr>
          <t>wird automatisch übertragen !!!</t>
        </r>
      </text>
    </comment>
    <comment ref="A57" authorId="0" shapeId="0" xr:uid="{00000000-0006-0000-0000-000038000000}">
      <text>
        <r>
          <rPr>
            <b/>
            <sz val="9"/>
            <color indexed="81"/>
            <rFont val="Tahoma"/>
            <family val="2"/>
          </rPr>
          <t>wird automatisch übertragen !!!</t>
        </r>
      </text>
    </comment>
    <comment ref="A58" authorId="0" shapeId="0" xr:uid="{00000000-0006-0000-0000-000039000000}">
      <text>
        <r>
          <rPr>
            <b/>
            <sz val="9"/>
            <color indexed="81"/>
            <rFont val="Tahoma"/>
            <family val="2"/>
          </rPr>
          <t>wird automatisch übertragen !!!</t>
        </r>
      </text>
    </comment>
    <comment ref="A59" authorId="0" shapeId="0" xr:uid="{00000000-0006-0000-0000-00003A000000}">
      <text>
        <r>
          <rPr>
            <b/>
            <sz val="9"/>
            <color indexed="81"/>
            <rFont val="Tahoma"/>
            <family val="2"/>
          </rPr>
          <t>wird automatisch übertragen !!!</t>
        </r>
      </text>
    </comment>
    <comment ref="A60" authorId="0" shapeId="0" xr:uid="{00000000-0006-0000-0000-00003B000000}">
      <text>
        <r>
          <rPr>
            <b/>
            <sz val="9"/>
            <color indexed="81"/>
            <rFont val="Tahoma"/>
            <family val="2"/>
          </rPr>
          <t>wird automatisch übertragen !!!</t>
        </r>
      </text>
    </comment>
    <comment ref="A61" authorId="0" shapeId="0" xr:uid="{00000000-0006-0000-0000-00003C000000}">
      <text>
        <r>
          <rPr>
            <b/>
            <sz val="9"/>
            <color indexed="81"/>
            <rFont val="Tahoma"/>
            <family val="2"/>
          </rPr>
          <t>wird automatisch übertragen !!!</t>
        </r>
      </text>
    </comment>
    <comment ref="A62" authorId="0" shapeId="0" xr:uid="{00000000-0006-0000-0000-00003D000000}">
      <text>
        <r>
          <rPr>
            <b/>
            <sz val="9"/>
            <color indexed="81"/>
            <rFont val="Tahoma"/>
            <family val="2"/>
          </rPr>
          <t>wird automatisch übertragen !!!</t>
        </r>
      </text>
    </comment>
    <comment ref="A64" authorId="0" shapeId="0" xr:uid="{00000000-0006-0000-0000-00003E000000}">
      <text>
        <r>
          <rPr>
            <b/>
            <sz val="9"/>
            <color indexed="81"/>
            <rFont val="Tahoma"/>
            <family val="2"/>
          </rPr>
          <t>wird automatisch übertragen !!!</t>
        </r>
      </text>
    </comment>
    <comment ref="A65" authorId="0" shapeId="0" xr:uid="{00000000-0006-0000-0000-00003F000000}">
      <text>
        <r>
          <rPr>
            <b/>
            <sz val="9"/>
            <color indexed="81"/>
            <rFont val="Tahoma"/>
            <family val="2"/>
          </rPr>
          <t>wird automatisch übertragen !!!</t>
        </r>
      </text>
    </comment>
    <comment ref="A66" authorId="0" shapeId="0" xr:uid="{00000000-0006-0000-0000-000040000000}">
      <text>
        <r>
          <rPr>
            <b/>
            <sz val="9"/>
            <color indexed="81"/>
            <rFont val="Tahoma"/>
            <family val="2"/>
          </rPr>
          <t>wird automatisch übertragen !!!</t>
        </r>
      </text>
    </comment>
    <comment ref="A67" authorId="0" shapeId="0" xr:uid="{00000000-0006-0000-0000-000041000000}">
      <text>
        <r>
          <rPr>
            <b/>
            <sz val="9"/>
            <color indexed="81"/>
            <rFont val="Tahoma"/>
            <family val="2"/>
          </rPr>
          <t>wird automatisch übertragen !!!</t>
        </r>
      </text>
    </comment>
    <comment ref="A68" authorId="0" shapeId="0" xr:uid="{00000000-0006-0000-0000-000042000000}">
      <text>
        <r>
          <rPr>
            <b/>
            <sz val="9"/>
            <color indexed="81"/>
            <rFont val="Tahoma"/>
            <family val="2"/>
          </rPr>
          <t>wird automatisch übertragen !!!</t>
        </r>
      </text>
    </comment>
    <comment ref="A69" authorId="0" shapeId="0" xr:uid="{00000000-0006-0000-0000-000043000000}">
      <text>
        <r>
          <rPr>
            <b/>
            <sz val="9"/>
            <color indexed="81"/>
            <rFont val="Tahoma"/>
            <family val="2"/>
          </rPr>
          <t>wird automatisch übertragen !!!</t>
        </r>
      </text>
    </comment>
    <comment ref="A70" authorId="0" shapeId="0" xr:uid="{00000000-0006-0000-0000-000044000000}">
      <text>
        <r>
          <rPr>
            <b/>
            <sz val="9"/>
            <color indexed="81"/>
            <rFont val="Tahoma"/>
            <family val="2"/>
          </rPr>
          <t>wird automatisch übertragen !!!</t>
        </r>
      </text>
    </comment>
    <comment ref="A71" authorId="0" shapeId="0" xr:uid="{00000000-0006-0000-0000-000045000000}">
      <text>
        <r>
          <rPr>
            <b/>
            <sz val="9"/>
            <color indexed="81"/>
            <rFont val="Tahoma"/>
            <family val="2"/>
          </rPr>
          <t>wird automatisch übertragen !!!</t>
        </r>
      </text>
    </comment>
    <comment ref="A72" authorId="0" shapeId="0" xr:uid="{00000000-0006-0000-0000-000046000000}">
      <text>
        <r>
          <rPr>
            <b/>
            <sz val="9"/>
            <color indexed="81"/>
            <rFont val="Tahoma"/>
            <family val="2"/>
          </rPr>
          <t>wird automatisch übertragen !!!</t>
        </r>
      </text>
    </comment>
    <comment ref="A73" authorId="0" shapeId="0" xr:uid="{00000000-0006-0000-0000-000047000000}">
      <text>
        <r>
          <rPr>
            <b/>
            <sz val="9"/>
            <color indexed="81"/>
            <rFont val="Tahoma"/>
            <family val="2"/>
          </rPr>
          <t>wird automatisch übertragen !!!</t>
        </r>
      </text>
    </comment>
    <comment ref="A74" authorId="0" shapeId="0" xr:uid="{00000000-0006-0000-0000-000048000000}">
      <text>
        <r>
          <rPr>
            <b/>
            <sz val="9"/>
            <color indexed="81"/>
            <rFont val="Tahoma"/>
            <family val="2"/>
          </rPr>
          <t>wird automatisch übertragen !!!</t>
        </r>
      </text>
    </comment>
    <comment ref="A75" authorId="0" shapeId="0" xr:uid="{00000000-0006-0000-0000-000049000000}">
      <text>
        <r>
          <rPr>
            <b/>
            <sz val="9"/>
            <color indexed="81"/>
            <rFont val="Tahoma"/>
            <family val="2"/>
          </rPr>
          <t>wird automatisch übertragen !!!</t>
        </r>
      </text>
    </comment>
    <comment ref="A76" authorId="0" shapeId="0" xr:uid="{00000000-0006-0000-0000-00004A000000}">
      <text>
        <r>
          <rPr>
            <b/>
            <sz val="9"/>
            <color indexed="81"/>
            <rFont val="Tahoma"/>
            <family val="2"/>
          </rPr>
          <t>wird automatisch übertragen !!!</t>
        </r>
      </text>
    </comment>
    <comment ref="A77" authorId="0" shapeId="0" xr:uid="{00000000-0006-0000-0000-00004B000000}">
      <text>
        <r>
          <rPr>
            <b/>
            <sz val="9"/>
            <color indexed="81"/>
            <rFont val="Tahoma"/>
            <family val="2"/>
          </rPr>
          <t>wird automatisch übertragen !!!</t>
        </r>
      </text>
    </comment>
    <comment ref="A78" authorId="0" shapeId="0" xr:uid="{00000000-0006-0000-0000-00004C000000}">
      <text>
        <r>
          <rPr>
            <b/>
            <sz val="9"/>
            <color indexed="81"/>
            <rFont val="Tahoma"/>
            <family val="2"/>
          </rPr>
          <t>wird automatisch übertragen !!!</t>
        </r>
      </text>
    </comment>
    <comment ref="A79" authorId="0" shapeId="0" xr:uid="{00000000-0006-0000-0000-00004D000000}">
      <text>
        <r>
          <rPr>
            <b/>
            <sz val="9"/>
            <color indexed="81"/>
            <rFont val="Tahoma"/>
            <family val="2"/>
          </rPr>
          <t>wird automatisch übertragen !!!</t>
        </r>
      </text>
    </comment>
    <comment ref="A80" authorId="0" shapeId="0" xr:uid="{00000000-0006-0000-0000-00004E000000}">
      <text>
        <r>
          <rPr>
            <b/>
            <sz val="9"/>
            <color indexed="81"/>
            <rFont val="Tahoma"/>
            <family val="2"/>
          </rPr>
          <t>wird automatisch übertragen !!!</t>
        </r>
      </text>
    </comment>
    <comment ref="A81" authorId="0" shapeId="0" xr:uid="{00000000-0006-0000-0000-00004F000000}">
      <text>
        <r>
          <rPr>
            <b/>
            <sz val="9"/>
            <color indexed="81"/>
            <rFont val="Tahoma"/>
            <family val="2"/>
          </rPr>
          <t>wird automatisch übertragen !!!</t>
        </r>
      </text>
    </comment>
    <comment ref="A82" authorId="0" shapeId="0" xr:uid="{00000000-0006-0000-0000-000050000000}">
      <text>
        <r>
          <rPr>
            <b/>
            <sz val="9"/>
            <color indexed="81"/>
            <rFont val="Tahoma"/>
            <family val="2"/>
          </rPr>
          <t>wird automatisch übertragen !!!</t>
        </r>
      </text>
    </comment>
    <comment ref="A84" authorId="0" shapeId="0" xr:uid="{00000000-0006-0000-0000-000051000000}">
      <text>
        <r>
          <rPr>
            <b/>
            <sz val="9"/>
            <color indexed="81"/>
            <rFont val="Tahoma"/>
            <family val="2"/>
          </rPr>
          <t>wird automatisch übertragen !!!</t>
        </r>
      </text>
    </comment>
    <comment ref="A85" authorId="0" shapeId="0" xr:uid="{00000000-0006-0000-0000-000052000000}">
      <text>
        <r>
          <rPr>
            <b/>
            <sz val="9"/>
            <color indexed="81"/>
            <rFont val="Tahoma"/>
            <family val="2"/>
          </rPr>
          <t>wird automatisch übertragen !!!</t>
        </r>
      </text>
    </comment>
    <comment ref="A86" authorId="0" shapeId="0" xr:uid="{00000000-0006-0000-0000-000053000000}">
      <text>
        <r>
          <rPr>
            <b/>
            <sz val="9"/>
            <color indexed="81"/>
            <rFont val="Tahoma"/>
            <family val="2"/>
          </rPr>
          <t>wird automatisch übertragen !!!</t>
        </r>
      </text>
    </comment>
    <comment ref="A87" authorId="0" shapeId="0" xr:uid="{00000000-0006-0000-0000-000054000000}">
      <text>
        <r>
          <rPr>
            <b/>
            <sz val="9"/>
            <color indexed="81"/>
            <rFont val="Tahoma"/>
            <family val="2"/>
          </rPr>
          <t>wird automatisch übertragen !!!</t>
        </r>
      </text>
    </comment>
    <comment ref="A88" authorId="0" shapeId="0" xr:uid="{00000000-0006-0000-0000-000055000000}">
      <text>
        <r>
          <rPr>
            <b/>
            <sz val="9"/>
            <color indexed="81"/>
            <rFont val="Tahoma"/>
            <family val="2"/>
          </rPr>
          <t>wird automatisch übertragen !!!</t>
        </r>
      </text>
    </comment>
    <comment ref="A89" authorId="0" shapeId="0" xr:uid="{00000000-0006-0000-0000-000056000000}">
      <text>
        <r>
          <rPr>
            <b/>
            <sz val="9"/>
            <color indexed="81"/>
            <rFont val="Tahoma"/>
            <family val="2"/>
          </rPr>
          <t>wird automatisch übertragen !!!</t>
        </r>
      </text>
    </comment>
    <comment ref="A90" authorId="0" shapeId="0" xr:uid="{00000000-0006-0000-0000-000057000000}">
      <text>
        <r>
          <rPr>
            <b/>
            <sz val="9"/>
            <color indexed="81"/>
            <rFont val="Tahoma"/>
            <family val="2"/>
          </rPr>
          <t>wird automatisch übertragen !!!</t>
        </r>
      </text>
    </comment>
    <comment ref="A91" authorId="0" shapeId="0" xr:uid="{00000000-0006-0000-0000-000058000000}">
      <text>
        <r>
          <rPr>
            <b/>
            <sz val="9"/>
            <color indexed="81"/>
            <rFont val="Tahoma"/>
            <family val="2"/>
          </rPr>
          <t>wird automatisch übertragen !!!</t>
        </r>
      </text>
    </comment>
    <comment ref="A92" authorId="0" shapeId="0" xr:uid="{00000000-0006-0000-0000-000059000000}">
      <text>
        <r>
          <rPr>
            <b/>
            <sz val="9"/>
            <color indexed="81"/>
            <rFont val="Tahoma"/>
            <family val="2"/>
          </rPr>
          <t>wird automatisch übertragen !!!</t>
        </r>
      </text>
    </comment>
    <comment ref="A93" authorId="0" shapeId="0" xr:uid="{00000000-0006-0000-0000-00005A000000}">
      <text>
        <r>
          <rPr>
            <b/>
            <sz val="9"/>
            <color indexed="81"/>
            <rFont val="Tahoma"/>
            <family val="2"/>
          </rPr>
          <t>wird automatisch übertragen !!!</t>
        </r>
      </text>
    </comment>
    <comment ref="A94" authorId="0" shapeId="0" xr:uid="{00000000-0006-0000-0000-00005B000000}">
      <text>
        <r>
          <rPr>
            <b/>
            <sz val="9"/>
            <color indexed="81"/>
            <rFont val="Tahoma"/>
            <family val="2"/>
          </rPr>
          <t>wird automatisch übertragen !!!</t>
        </r>
      </text>
    </comment>
    <comment ref="A95" authorId="0" shapeId="0" xr:uid="{00000000-0006-0000-0000-00005C000000}">
      <text>
        <r>
          <rPr>
            <b/>
            <sz val="9"/>
            <color indexed="81"/>
            <rFont val="Tahoma"/>
            <family val="2"/>
          </rPr>
          <t>wird automatisch übertragen !!!</t>
        </r>
      </text>
    </comment>
    <comment ref="A96" authorId="0" shapeId="0" xr:uid="{00000000-0006-0000-0000-00005D000000}">
      <text>
        <r>
          <rPr>
            <b/>
            <sz val="9"/>
            <color indexed="81"/>
            <rFont val="Tahoma"/>
            <family val="2"/>
          </rPr>
          <t>wird automatisch übertragen !!!</t>
        </r>
      </text>
    </comment>
    <comment ref="A97" authorId="0" shapeId="0" xr:uid="{00000000-0006-0000-0000-00005E000000}">
      <text>
        <r>
          <rPr>
            <b/>
            <sz val="9"/>
            <color indexed="81"/>
            <rFont val="Tahoma"/>
            <family val="2"/>
          </rPr>
          <t>wird automatisch übertragen !!!</t>
        </r>
      </text>
    </comment>
    <comment ref="A98" authorId="0" shapeId="0" xr:uid="{00000000-0006-0000-0000-00005F000000}">
      <text>
        <r>
          <rPr>
            <b/>
            <sz val="9"/>
            <color indexed="81"/>
            <rFont val="Tahoma"/>
            <family val="2"/>
          </rPr>
          <t>wird automatisch übertragen !!!</t>
        </r>
      </text>
    </comment>
    <comment ref="A99" authorId="0" shapeId="0" xr:uid="{00000000-0006-0000-0000-000060000000}">
      <text>
        <r>
          <rPr>
            <b/>
            <sz val="9"/>
            <color indexed="81"/>
            <rFont val="Tahoma"/>
            <family val="2"/>
          </rPr>
          <t>wird automatisch übertragen !!!</t>
        </r>
      </text>
    </comment>
    <comment ref="A100" authorId="0" shapeId="0" xr:uid="{00000000-0006-0000-0000-000061000000}">
      <text>
        <r>
          <rPr>
            <b/>
            <sz val="9"/>
            <color indexed="81"/>
            <rFont val="Tahoma"/>
            <family val="2"/>
          </rPr>
          <t>wird automatisch übertragen !!!</t>
        </r>
      </text>
    </comment>
    <comment ref="A101" authorId="0" shapeId="0" xr:uid="{00000000-0006-0000-0000-000062000000}">
      <text>
        <r>
          <rPr>
            <b/>
            <sz val="9"/>
            <color indexed="81"/>
            <rFont val="Tahoma"/>
            <family val="2"/>
          </rPr>
          <t>wird automatisch übertragen !!!</t>
        </r>
      </text>
    </comment>
    <comment ref="A102" authorId="0" shapeId="0" xr:uid="{00000000-0006-0000-0000-000063000000}">
      <text>
        <r>
          <rPr>
            <b/>
            <sz val="9"/>
            <color indexed="81"/>
            <rFont val="Tahoma"/>
            <family val="2"/>
          </rPr>
          <t>wird automatisch übertragen !!!</t>
        </r>
      </text>
    </comment>
    <comment ref="A104" authorId="0" shapeId="0" xr:uid="{00000000-0006-0000-0000-000064000000}">
      <text>
        <r>
          <rPr>
            <b/>
            <sz val="9"/>
            <color indexed="81"/>
            <rFont val="Tahoma"/>
            <family val="2"/>
          </rPr>
          <t>wird automatisch übertragen !!!</t>
        </r>
      </text>
    </comment>
    <comment ref="A105" authorId="0" shapeId="0" xr:uid="{00000000-0006-0000-0000-000065000000}">
      <text>
        <r>
          <rPr>
            <b/>
            <sz val="9"/>
            <color indexed="81"/>
            <rFont val="Tahoma"/>
            <family val="2"/>
          </rPr>
          <t>wird automatisch übertragen !!!</t>
        </r>
      </text>
    </comment>
    <comment ref="A106" authorId="0" shapeId="0" xr:uid="{00000000-0006-0000-0000-000066000000}">
      <text>
        <r>
          <rPr>
            <b/>
            <sz val="9"/>
            <color indexed="81"/>
            <rFont val="Tahoma"/>
            <family val="2"/>
          </rPr>
          <t>wird automatisch übertragen !!!</t>
        </r>
      </text>
    </comment>
    <comment ref="A107" authorId="0" shapeId="0" xr:uid="{00000000-0006-0000-0000-000067000000}">
      <text>
        <r>
          <rPr>
            <b/>
            <sz val="9"/>
            <color indexed="81"/>
            <rFont val="Tahoma"/>
            <family val="2"/>
          </rPr>
          <t>wird automatisch übertragen !!!</t>
        </r>
      </text>
    </comment>
    <comment ref="A108" authorId="0" shapeId="0" xr:uid="{00000000-0006-0000-0000-000068000000}">
      <text>
        <r>
          <rPr>
            <b/>
            <sz val="9"/>
            <color indexed="81"/>
            <rFont val="Tahoma"/>
            <family val="2"/>
          </rPr>
          <t>wird automatisch übertragen !!!</t>
        </r>
      </text>
    </comment>
    <comment ref="A109" authorId="0" shapeId="0" xr:uid="{00000000-0006-0000-0000-000069000000}">
      <text>
        <r>
          <rPr>
            <b/>
            <sz val="9"/>
            <color indexed="81"/>
            <rFont val="Tahoma"/>
            <family val="2"/>
          </rPr>
          <t>wird automatisch übertragen !!!</t>
        </r>
      </text>
    </comment>
    <comment ref="A110" authorId="0" shapeId="0" xr:uid="{00000000-0006-0000-0000-00006A000000}">
      <text>
        <r>
          <rPr>
            <b/>
            <sz val="9"/>
            <color indexed="81"/>
            <rFont val="Tahoma"/>
            <family val="2"/>
          </rPr>
          <t>wird automatisch übertragen !!!</t>
        </r>
      </text>
    </comment>
    <comment ref="A111" authorId="0" shapeId="0" xr:uid="{00000000-0006-0000-0000-00006B000000}">
      <text>
        <r>
          <rPr>
            <b/>
            <sz val="9"/>
            <color indexed="81"/>
            <rFont val="Tahoma"/>
            <family val="2"/>
          </rPr>
          <t>wird automatisch übertragen !!!</t>
        </r>
      </text>
    </comment>
    <comment ref="A112" authorId="0" shapeId="0" xr:uid="{00000000-0006-0000-0000-00006C000000}">
      <text>
        <r>
          <rPr>
            <b/>
            <sz val="9"/>
            <color indexed="81"/>
            <rFont val="Tahoma"/>
            <family val="2"/>
          </rPr>
          <t>wird automatisch übertragen !!!</t>
        </r>
      </text>
    </comment>
    <comment ref="A113" authorId="0" shapeId="0" xr:uid="{00000000-0006-0000-0000-00006D000000}">
      <text>
        <r>
          <rPr>
            <b/>
            <sz val="9"/>
            <color indexed="81"/>
            <rFont val="Tahoma"/>
            <family val="2"/>
          </rPr>
          <t>wird automatisch übertragen !!!</t>
        </r>
      </text>
    </comment>
    <comment ref="A114" authorId="0" shapeId="0" xr:uid="{00000000-0006-0000-0000-00006E000000}">
      <text>
        <r>
          <rPr>
            <b/>
            <sz val="9"/>
            <color indexed="81"/>
            <rFont val="Tahoma"/>
            <family val="2"/>
          </rPr>
          <t>wird automatisch übertragen !!!</t>
        </r>
      </text>
    </comment>
    <comment ref="A115" authorId="0" shapeId="0" xr:uid="{00000000-0006-0000-0000-00006F000000}">
      <text>
        <r>
          <rPr>
            <b/>
            <sz val="9"/>
            <color indexed="81"/>
            <rFont val="Tahoma"/>
            <family val="2"/>
          </rPr>
          <t>wird automatisch übertragen !!!</t>
        </r>
      </text>
    </comment>
    <comment ref="A116" authorId="0" shapeId="0" xr:uid="{00000000-0006-0000-0000-000070000000}">
      <text>
        <r>
          <rPr>
            <b/>
            <sz val="9"/>
            <color indexed="81"/>
            <rFont val="Tahoma"/>
            <family val="2"/>
          </rPr>
          <t>wird automatisch übertragen !!!</t>
        </r>
      </text>
    </comment>
    <comment ref="A117" authorId="0" shapeId="0" xr:uid="{00000000-0006-0000-0000-000071000000}">
      <text>
        <r>
          <rPr>
            <b/>
            <sz val="9"/>
            <color indexed="81"/>
            <rFont val="Tahoma"/>
            <family val="2"/>
          </rPr>
          <t>wird automatisch übertragen !!!</t>
        </r>
      </text>
    </comment>
    <comment ref="A119" authorId="0" shapeId="0" xr:uid="{00000000-0006-0000-0000-000072000000}">
      <text>
        <r>
          <rPr>
            <b/>
            <sz val="9"/>
            <color indexed="81"/>
            <rFont val="Tahoma"/>
            <family val="2"/>
          </rPr>
          <t>wird automatisch übertragen !!!</t>
        </r>
      </text>
    </comment>
    <comment ref="A120" authorId="0" shapeId="0" xr:uid="{00000000-0006-0000-0000-000073000000}">
      <text>
        <r>
          <rPr>
            <b/>
            <sz val="9"/>
            <color indexed="81"/>
            <rFont val="Tahoma"/>
            <family val="2"/>
          </rPr>
          <t>wird automatisch übertragen !!!</t>
        </r>
      </text>
    </comment>
    <comment ref="A121" authorId="0" shapeId="0" xr:uid="{00000000-0006-0000-0000-000074000000}">
      <text>
        <r>
          <rPr>
            <b/>
            <sz val="9"/>
            <color indexed="81"/>
            <rFont val="Tahoma"/>
            <family val="2"/>
          </rPr>
          <t>wird automatisch übertragen !!!</t>
        </r>
      </text>
    </comment>
    <comment ref="A122" authorId="0" shapeId="0" xr:uid="{00000000-0006-0000-0000-000075000000}">
      <text>
        <r>
          <rPr>
            <b/>
            <sz val="9"/>
            <color indexed="81"/>
            <rFont val="Tahoma"/>
            <family val="2"/>
          </rPr>
          <t>wird automatisch übertragen !!!</t>
        </r>
      </text>
    </comment>
    <comment ref="A123" authorId="0" shapeId="0" xr:uid="{00000000-0006-0000-0000-000076000000}">
      <text>
        <r>
          <rPr>
            <b/>
            <sz val="9"/>
            <color indexed="81"/>
            <rFont val="Tahoma"/>
            <family val="2"/>
          </rPr>
          <t>wird automatisch übertragen !!!</t>
        </r>
      </text>
    </comment>
    <comment ref="A124" authorId="0" shapeId="0" xr:uid="{00000000-0006-0000-0000-000077000000}">
      <text>
        <r>
          <rPr>
            <b/>
            <sz val="9"/>
            <color indexed="81"/>
            <rFont val="Tahoma"/>
            <family val="2"/>
          </rPr>
          <t>wird automatisch übertragen !!!</t>
        </r>
      </text>
    </comment>
    <comment ref="A125" authorId="0" shapeId="0" xr:uid="{00000000-0006-0000-0000-000078000000}">
      <text>
        <r>
          <rPr>
            <b/>
            <sz val="9"/>
            <color indexed="81"/>
            <rFont val="Tahoma"/>
            <family val="2"/>
          </rPr>
          <t>wird automatisch übertragen !!!</t>
        </r>
      </text>
    </comment>
    <comment ref="A126" authorId="0" shapeId="0" xr:uid="{00000000-0006-0000-0000-000079000000}">
      <text>
        <r>
          <rPr>
            <b/>
            <sz val="9"/>
            <color indexed="81"/>
            <rFont val="Tahoma"/>
            <family val="2"/>
          </rPr>
          <t>wird automatisch übertragen !!!</t>
        </r>
      </text>
    </comment>
    <comment ref="A127" authorId="0" shapeId="0" xr:uid="{00000000-0006-0000-0000-00007A000000}">
      <text>
        <r>
          <rPr>
            <b/>
            <sz val="9"/>
            <color indexed="81"/>
            <rFont val="Tahoma"/>
            <family val="2"/>
          </rPr>
          <t>wird automatisch übertragen !!!</t>
        </r>
      </text>
    </comment>
    <comment ref="A128" authorId="0" shapeId="0" xr:uid="{00000000-0006-0000-0000-00007B000000}">
      <text>
        <r>
          <rPr>
            <b/>
            <sz val="9"/>
            <color indexed="81"/>
            <rFont val="Tahoma"/>
            <family val="2"/>
          </rPr>
          <t>wird automatisch übertragen !!!</t>
        </r>
      </text>
    </comment>
    <comment ref="A129" authorId="0" shapeId="0" xr:uid="{00000000-0006-0000-0000-00007C000000}">
      <text>
        <r>
          <rPr>
            <b/>
            <sz val="9"/>
            <color indexed="81"/>
            <rFont val="Tahoma"/>
            <family val="2"/>
          </rPr>
          <t>wird automatisch übertragen !!!</t>
        </r>
      </text>
    </comment>
    <comment ref="A130" authorId="0" shapeId="0" xr:uid="{00000000-0006-0000-0000-00007D000000}">
      <text>
        <r>
          <rPr>
            <b/>
            <sz val="9"/>
            <color indexed="81"/>
            <rFont val="Tahoma"/>
            <family val="2"/>
          </rPr>
          <t>wird automatisch übertragen !!!</t>
        </r>
      </text>
    </comment>
    <comment ref="A131" authorId="0" shapeId="0" xr:uid="{00000000-0006-0000-0000-00007E000000}">
      <text>
        <r>
          <rPr>
            <b/>
            <sz val="9"/>
            <color indexed="81"/>
            <rFont val="Tahoma"/>
            <family val="2"/>
          </rPr>
          <t>wird automatisch übertragen !!!</t>
        </r>
      </text>
    </comment>
    <comment ref="A132" authorId="0" shapeId="0" xr:uid="{00000000-0006-0000-0000-00007F000000}">
      <text>
        <r>
          <rPr>
            <b/>
            <sz val="9"/>
            <color indexed="81"/>
            <rFont val="Tahoma"/>
            <family val="2"/>
          </rPr>
          <t>wird automatisch übertragen !!!</t>
        </r>
      </text>
    </comment>
    <comment ref="A133" authorId="0" shapeId="0" xr:uid="{00000000-0006-0000-0000-000080000000}">
      <text>
        <r>
          <rPr>
            <b/>
            <sz val="9"/>
            <color indexed="81"/>
            <rFont val="Tahoma"/>
            <family val="2"/>
          </rPr>
          <t>wird automatisch übertragen !!!</t>
        </r>
      </text>
    </comment>
    <comment ref="A134" authorId="0" shapeId="0" xr:uid="{00000000-0006-0000-0000-000081000000}">
      <text>
        <r>
          <rPr>
            <b/>
            <sz val="9"/>
            <color indexed="81"/>
            <rFont val="Tahoma"/>
            <family val="2"/>
          </rPr>
          <t>wird automatisch übertragen !!!</t>
        </r>
      </text>
    </comment>
    <comment ref="A135" authorId="0" shapeId="0" xr:uid="{00000000-0006-0000-0000-000082000000}">
      <text>
        <r>
          <rPr>
            <b/>
            <sz val="9"/>
            <color indexed="81"/>
            <rFont val="Tahoma"/>
            <family val="2"/>
          </rPr>
          <t>wird automatisch übertragen !!!</t>
        </r>
      </text>
    </comment>
    <comment ref="A137" authorId="0" shapeId="0" xr:uid="{00000000-0006-0000-0000-000083000000}">
      <text>
        <r>
          <rPr>
            <b/>
            <sz val="9"/>
            <color indexed="81"/>
            <rFont val="Tahoma"/>
            <family val="2"/>
          </rPr>
          <t>wird automatisch übertragen !!!</t>
        </r>
      </text>
    </comment>
    <comment ref="A138" authorId="0" shapeId="0" xr:uid="{00000000-0006-0000-0000-000084000000}">
      <text>
        <r>
          <rPr>
            <b/>
            <sz val="9"/>
            <color indexed="81"/>
            <rFont val="Tahoma"/>
            <family val="2"/>
          </rPr>
          <t>wird automatisch übertragen !!!</t>
        </r>
      </text>
    </comment>
    <comment ref="A139" authorId="0" shapeId="0" xr:uid="{00000000-0006-0000-0000-000085000000}">
      <text>
        <r>
          <rPr>
            <b/>
            <sz val="9"/>
            <color indexed="81"/>
            <rFont val="Tahoma"/>
            <family val="2"/>
          </rPr>
          <t>wird automatisch übertragen !!!</t>
        </r>
      </text>
    </comment>
    <comment ref="A140" authorId="0" shapeId="0" xr:uid="{00000000-0006-0000-0000-000086000000}">
      <text>
        <r>
          <rPr>
            <b/>
            <sz val="9"/>
            <color indexed="81"/>
            <rFont val="Tahoma"/>
            <family val="2"/>
          </rPr>
          <t>wird automatisch übertragen !!!</t>
        </r>
      </text>
    </comment>
    <comment ref="A141" authorId="0" shapeId="0" xr:uid="{00000000-0006-0000-0000-000087000000}">
      <text>
        <r>
          <rPr>
            <b/>
            <sz val="9"/>
            <color indexed="81"/>
            <rFont val="Tahoma"/>
            <family val="2"/>
          </rPr>
          <t>wird automatisch übertragen !!!</t>
        </r>
      </text>
    </comment>
    <comment ref="A142" authorId="0" shapeId="0" xr:uid="{00000000-0006-0000-0000-000088000000}">
      <text>
        <r>
          <rPr>
            <b/>
            <sz val="9"/>
            <color indexed="81"/>
            <rFont val="Tahoma"/>
            <family val="2"/>
          </rPr>
          <t>wird automatisch übertragen !!!</t>
        </r>
      </text>
    </comment>
    <comment ref="A143" authorId="0" shapeId="0" xr:uid="{00000000-0006-0000-0000-000089000000}">
      <text>
        <r>
          <rPr>
            <b/>
            <sz val="9"/>
            <color indexed="81"/>
            <rFont val="Tahoma"/>
            <family val="2"/>
          </rPr>
          <t>wird automatisch übertragen !!!</t>
        </r>
      </text>
    </comment>
    <comment ref="A144" authorId="0" shapeId="0" xr:uid="{00000000-0006-0000-0000-00008A000000}">
      <text>
        <r>
          <rPr>
            <b/>
            <sz val="9"/>
            <color indexed="81"/>
            <rFont val="Tahoma"/>
            <family val="2"/>
          </rPr>
          <t>wird automatisch übertragen !!!</t>
        </r>
      </text>
    </comment>
    <comment ref="A145" authorId="0" shapeId="0" xr:uid="{00000000-0006-0000-0000-00008B000000}">
      <text>
        <r>
          <rPr>
            <b/>
            <sz val="9"/>
            <color indexed="81"/>
            <rFont val="Tahoma"/>
            <family val="2"/>
          </rPr>
          <t>wird automatisch übertragen !!!</t>
        </r>
      </text>
    </comment>
    <comment ref="A146" authorId="0" shapeId="0" xr:uid="{00000000-0006-0000-0000-00008C000000}">
      <text>
        <r>
          <rPr>
            <b/>
            <sz val="9"/>
            <color indexed="81"/>
            <rFont val="Tahoma"/>
            <family val="2"/>
          </rPr>
          <t>wird automatisch übertragen !!!</t>
        </r>
      </text>
    </comment>
    <comment ref="A147" authorId="0" shapeId="0" xr:uid="{00000000-0006-0000-0000-00008D000000}">
      <text>
        <r>
          <rPr>
            <b/>
            <sz val="9"/>
            <color indexed="81"/>
            <rFont val="Tahoma"/>
            <family val="2"/>
          </rPr>
          <t>wird automatisch übertragen !!!</t>
        </r>
      </text>
    </comment>
    <comment ref="A148" authorId="0" shapeId="0" xr:uid="{00000000-0006-0000-0000-00008E000000}">
      <text>
        <r>
          <rPr>
            <b/>
            <sz val="9"/>
            <color indexed="81"/>
            <rFont val="Tahoma"/>
            <family val="2"/>
          </rPr>
          <t>wird automatisch übertragen !!!</t>
        </r>
      </text>
    </comment>
    <comment ref="A150" authorId="0" shapeId="0" xr:uid="{00000000-0006-0000-0000-00008F000000}">
      <text>
        <r>
          <rPr>
            <b/>
            <sz val="9"/>
            <color indexed="81"/>
            <rFont val="Tahoma"/>
            <family val="2"/>
          </rPr>
          <t>wird automatisch übertragen !!!</t>
        </r>
      </text>
    </comment>
    <comment ref="A151" authorId="0" shapeId="0" xr:uid="{00000000-0006-0000-0000-000090000000}">
      <text>
        <r>
          <rPr>
            <b/>
            <sz val="9"/>
            <color indexed="81"/>
            <rFont val="Tahoma"/>
            <family val="2"/>
          </rPr>
          <t>wird automatisch übertragen !!!</t>
        </r>
      </text>
    </comment>
    <comment ref="A152" authorId="0" shapeId="0" xr:uid="{00000000-0006-0000-0000-000091000000}">
      <text>
        <r>
          <rPr>
            <b/>
            <sz val="9"/>
            <color indexed="81"/>
            <rFont val="Tahoma"/>
            <family val="2"/>
          </rPr>
          <t>wird automatisch übertragen !!!</t>
        </r>
      </text>
    </comment>
    <comment ref="A153" authorId="0" shapeId="0" xr:uid="{00000000-0006-0000-0000-000092000000}">
      <text>
        <r>
          <rPr>
            <b/>
            <sz val="9"/>
            <color indexed="81"/>
            <rFont val="Tahoma"/>
            <family val="2"/>
          </rPr>
          <t>wird automatisch übertragen !!!</t>
        </r>
      </text>
    </comment>
    <comment ref="A154" authorId="0" shapeId="0" xr:uid="{00000000-0006-0000-0000-000093000000}">
      <text>
        <r>
          <rPr>
            <b/>
            <sz val="9"/>
            <color indexed="81"/>
            <rFont val="Tahoma"/>
            <family val="2"/>
          </rPr>
          <t>wird automatisch übertragen !!!</t>
        </r>
      </text>
    </comment>
    <comment ref="A155" authorId="0" shapeId="0" xr:uid="{00000000-0006-0000-0000-000094000000}">
      <text>
        <r>
          <rPr>
            <b/>
            <sz val="9"/>
            <color indexed="81"/>
            <rFont val="Tahoma"/>
            <family val="2"/>
          </rPr>
          <t>wird automatisch übertragen !!!</t>
        </r>
      </text>
    </comment>
    <comment ref="A156" authorId="0" shapeId="0" xr:uid="{00000000-0006-0000-0000-000095000000}">
      <text>
        <r>
          <rPr>
            <b/>
            <sz val="9"/>
            <color indexed="81"/>
            <rFont val="Tahoma"/>
            <family val="2"/>
          </rPr>
          <t>wird automatisch übertragen !!!</t>
        </r>
      </text>
    </comment>
    <comment ref="A157" authorId="0" shapeId="0" xr:uid="{00000000-0006-0000-0000-000096000000}">
      <text>
        <r>
          <rPr>
            <b/>
            <sz val="9"/>
            <color indexed="81"/>
            <rFont val="Tahoma"/>
            <family val="2"/>
          </rPr>
          <t>wird automatisch übertragen !!!</t>
        </r>
      </text>
    </comment>
    <comment ref="A158" authorId="0" shapeId="0" xr:uid="{00000000-0006-0000-0000-000097000000}">
      <text>
        <r>
          <rPr>
            <b/>
            <sz val="9"/>
            <color indexed="81"/>
            <rFont val="Tahoma"/>
            <family val="2"/>
          </rPr>
          <t>wird automatisch übertragen !!!</t>
        </r>
      </text>
    </comment>
    <comment ref="A159" authorId="0" shapeId="0" xr:uid="{00000000-0006-0000-0000-000098000000}">
      <text>
        <r>
          <rPr>
            <b/>
            <sz val="9"/>
            <color indexed="81"/>
            <rFont val="Tahoma"/>
            <family val="2"/>
          </rPr>
          <t>wird automatisch übertragen !!!</t>
        </r>
      </text>
    </comment>
    <comment ref="A160" authorId="0" shapeId="0" xr:uid="{00000000-0006-0000-0000-000099000000}">
      <text>
        <r>
          <rPr>
            <b/>
            <sz val="9"/>
            <color indexed="81"/>
            <rFont val="Tahoma"/>
            <family val="2"/>
          </rPr>
          <t>wird automatisch übertragen !!!</t>
        </r>
      </text>
    </comment>
    <comment ref="A161" authorId="0" shapeId="0" xr:uid="{00000000-0006-0000-0000-00009A000000}">
      <text>
        <r>
          <rPr>
            <b/>
            <sz val="9"/>
            <color indexed="81"/>
            <rFont val="Tahoma"/>
            <family val="2"/>
          </rPr>
          <t>wird automatisch übertragen !!!</t>
        </r>
      </text>
    </comment>
    <comment ref="A162" authorId="0" shapeId="0" xr:uid="{00000000-0006-0000-0000-00009B000000}">
      <text>
        <r>
          <rPr>
            <b/>
            <sz val="9"/>
            <color indexed="81"/>
            <rFont val="Tahoma"/>
            <family val="2"/>
          </rPr>
          <t>wird automatisch übertragen !!!</t>
        </r>
      </text>
    </comment>
    <comment ref="A163" authorId="0" shapeId="0" xr:uid="{00000000-0006-0000-0000-00009C000000}">
      <text>
        <r>
          <rPr>
            <b/>
            <sz val="9"/>
            <color indexed="81"/>
            <rFont val="Tahoma"/>
            <family val="2"/>
          </rPr>
          <t>wird automatisch übertragen !!!</t>
        </r>
      </text>
    </comment>
    <comment ref="A164" authorId="0" shapeId="0" xr:uid="{00000000-0006-0000-0000-00009D000000}">
      <text>
        <r>
          <rPr>
            <b/>
            <sz val="9"/>
            <color indexed="81"/>
            <rFont val="Tahoma"/>
            <family val="2"/>
          </rPr>
          <t>wird automatisch übertragen !!!</t>
        </r>
      </text>
    </comment>
    <comment ref="A165" authorId="0" shapeId="0" xr:uid="{00000000-0006-0000-0000-00009E000000}">
      <text>
        <r>
          <rPr>
            <b/>
            <sz val="9"/>
            <color indexed="81"/>
            <rFont val="Tahoma"/>
            <family val="2"/>
          </rPr>
          <t>wird automatisch übertragen !!!</t>
        </r>
      </text>
    </comment>
    <comment ref="A167" authorId="0" shapeId="0" xr:uid="{00000000-0006-0000-0000-00009F000000}">
      <text>
        <r>
          <rPr>
            <b/>
            <sz val="9"/>
            <color indexed="81"/>
            <rFont val="Tahoma"/>
            <family val="2"/>
          </rPr>
          <t>wird automatisch übertragen !!!</t>
        </r>
      </text>
    </comment>
    <comment ref="A168" authorId="0" shapeId="0" xr:uid="{00000000-0006-0000-0000-0000A0000000}">
      <text>
        <r>
          <rPr>
            <b/>
            <sz val="9"/>
            <color indexed="81"/>
            <rFont val="Tahoma"/>
            <family val="2"/>
          </rPr>
          <t>wird automatisch übertragen !!!</t>
        </r>
      </text>
    </comment>
    <comment ref="A169" authorId="0" shapeId="0" xr:uid="{00000000-0006-0000-0000-0000A1000000}">
      <text>
        <r>
          <rPr>
            <b/>
            <sz val="9"/>
            <color indexed="81"/>
            <rFont val="Tahoma"/>
            <family val="2"/>
          </rPr>
          <t>wird automatisch übertragen !!!</t>
        </r>
      </text>
    </comment>
    <comment ref="A170" authorId="0" shapeId="0" xr:uid="{00000000-0006-0000-0000-0000A2000000}">
      <text>
        <r>
          <rPr>
            <b/>
            <sz val="9"/>
            <color indexed="81"/>
            <rFont val="Tahoma"/>
            <family val="2"/>
          </rPr>
          <t>wird automatisch übertragen !!!</t>
        </r>
      </text>
    </comment>
    <comment ref="A171" authorId="0" shapeId="0" xr:uid="{00000000-0006-0000-0000-0000A3000000}">
      <text>
        <r>
          <rPr>
            <b/>
            <sz val="9"/>
            <color indexed="81"/>
            <rFont val="Tahoma"/>
            <family val="2"/>
          </rPr>
          <t>wird automatisch übertragen !!!</t>
        </r>
      </text>
    </comment>
    <comment ref="A172" authorId="0" shapeId="0" xr:uid="{00000000-0006-0000-0000-0000A4000000}">
      <text>
        <r>
          <rPr>
            <b/>
            <sz val="9"/>
            <color indexed="81"/>
            <rFont val="Tahoma"/>
            <family val="2"/>
          </rPr>
          <t>wird automatisch übertragen !!!</t>
        </r>
      </text>
    </comment>
    <comment ref="A173" authorId="0" shapeId="0" xr:uid="{00000000-0006-0000-0000-0000A5000000}">
      <text>
        <r>
          <rPr>
            <b/>
            <sz val="9"/>
            <color indexed="81"/>
            <rFont val="Tahoma"/>
            <family val="2"/>
          </rPr>
          <t>wird automatisch übertragen !!!</t>
        </r>
      </text>
    </comment>
    <comment ref="A174" authorId="0" shapeId="0" xr:uid="{00000000-0006-0000-0000-0000A6000000}">
      <text>
        <r>
          <rPr>
            <b/>
            <sz val="9"/>
            <color indexed="81"/>
            <rFont val="Tahoma"/>
            <family val="2"/>
          </rPr>
          <t>wird automatisch übertragen !!!</t>
        </r>
      </text>
    </comment>
    <comment ref="A175" authorId="0" shapeId="0" xr:uid="{00000000-0006-0000-0000-0000A7000000}">
      <text>
        <r>
          <rPr>
            <b/>
            <sz val="9"/>
            <color indexed="81"/>
            <rFont val="Tahoma"/>
            <family val="2"/>
          </rPr>
          <t>wird automatisch übertragen !!!</t>
        </r>
      </text>
    </comment>
    <comment ref="A176" authorId="0" shapeId="0" xr:uid="{00000000-0006-0000-0000-0000A8000000}">
      <text>
        <r>
          <rPr>
            <b/>
            <sz val="9"/>
            <color indexed="81"/>
            <rFont val="Tahoma"/>
            <family val="2"/>
          </rPr>
          <t>wird automatisch übertragen !!!</t>
        </r>
      </text>
    </comment>
    <comment ref="A177" authorId="0" shapeId="0" xr:uid="{00000000-0006-0000-0000-0000A9000000}">
      <text>
        <r>
          <rPr>
            <b/>
            <sz val="9"/>
            <color indexed="81"/>
            <rFont val="Tahoma"/>
            <family val="2"/>
          </rPr>
          <t>wird automatisch übertragen !!!</t>
        </r>
      </text>
    </comment>
    <comment ref="A178" authorId="0" shapeId="0" xr:uid="{00000000-0006-0000-0000-0000AA000000}">
      <text>
        <r>
          <rPr>
            <b/>
            <sz val="9"/>
            <color indexed="81"/>
            <rFont val="Tahoma"/>
            <family val="2"/>
          </rPr>
          <t>wird automatisch übertragen !!!</t>
        </r>
      </text>
    </comment>
    <comment ref="A179" authorId="0" shapeId="0" xr:uid="{00000000-0006-0000-0000-0000AB000000}">
      <text>
        <r>
          <rPr>
            <b/>
            <sz val="9"/>
            <color indexed="81"/>
            <rFont val="Tahoma"/>
            <family val="2"/>
          </rPr>
          <t>wird automatisch übertragen !!!</t>
        </r>
      </text>
    </comment>
    <comment ref="A180" authorId="0" shapeId="0" xr:uid="{00000000-0006-0000-0000-0000AC000000}">
      <text>
        <r>
          <rPr>
            <b/>
            <sz val="9"/>
            <color indexed="81"/>
            <rFont val="Tahoma"/>
            <family val="2"/>
          </rPr>
          <t>wird automatisch übertragen !!!</t>
        </r>
      </text>
    </comment>
    <comment ref="A181" authorId="0" shapeId="0" xr:uid="{00000000-0006-0000-0000-0000AD000000}">
      <text>
        <r>
          <rPr>
            <b/>
            <sz val="9"/>
            <color indexed="81"/>
            <rFont val="Tahoma"/>
            <family val="2"/>
          </rPr>
          <t>wird automatisch übertragen !!!</t>
        </r>
      </text>
    </comment>
    <comment ref="A182" authorId="0" shapeId="0" xr:uid="{00000000-0006-0000-0000-0000AE000000}">
      <text>
        <r>
          <rPr>
            <b/>
            <sz val="9"/>
            <color indexed="81"/>
            <rFont val="Tahoma"/>
            <family val="2"/>
          </rPr>
          <t>wird automatisch übertragen !!!</t>
        </r>
      </text>
    </comment>
    <comment ref="A183" authorId="0" shapeId="0" xr:uid="{00000000-0006-0000-0000-0000AF000000}">
      <text>
        <r>
          <rPr>
            <b/>
            <sz val="9"/>
            <color indexed="81"/>
            <rFont val="Tahoma"/>
            <family val="2"/>
          </rPr>
          <t>wird automatisch übertragen !!!</t>
        </r>
      </text>
    </comment>
    <comment ref="A184" authorId="0" shapeId="0" xr:uid="{00000000-0006-0000-0000-0000B0000000}">
      <text>
        <r>
          <rPr>
            <b/>
            <sz val="9"/>
            <color indexed="81"/>
            <rFont val="Tahoma"/>
            <family val="2"/>
          </rPr>
          <t>wird automatisch übertragen !!!</t>
        </r>
      </text>
    </comment>
    <comment ref="A185" authorId="0" shapeId="0" xr:uid="{00000000-0006-0000-0000-0000B1000000}">
      <text>
        <r>
          <rPr>
            <b/>
            <sz val="9"/>
            <color indexed="81"/>
            <rFont val="Tahoma"/>
            <family val="2"/>
          </rPr>
          <t>wird automatisch übertragen !!!</t>
        </r>
      </text>
    </comment>
    <comment ref="A186" authorId="0" shapeId="0" xr:uid="{00000000-0006-0000-0000-0000B2000000}">
      <text>
        <r>
          <rPr>
            <b/>
            <sz val="9"/>
            <color indexed="81"/>
            <rFont val="Tahoma"/>
            <family val="2"/>
          </rPr>
          <t>wird automatisch übertragen !!!</t>
        </r>
      </text>
    </comment>
    <comment ref="A187" authorId="0" shapeId="0" xr:uid="{00000000-0006-0000-0000-0000B3000000}">
      <text>
        <r>
          <rPr>
            <b/>
            <sz val="9"/>
            <color indexed="81"/>
            <rFont val="Tahoma"/>
            <family val="2"/>
          </rPr>
          <t>wird automatisch übertragen !!!</t>
        </r>
      </text>
    </comment>
    <comment ref="A188" authorId="0" shapeId="0" xr:uid="{00000000-0006-0000-0000-0000B4000000}">
      <text>
        <r>
          <rPr>
            <b/>
            <sz val="9"/>
            <color indexed="81"/>
            <rFont val="Tahoma"/>
            <family val="2"/>
          </rPr>
          <t>wird automatisch übertragen !!!</t>
        </r>
      </text>
    </comment>
    <comment ref="A189" authorId="0" shapeId="0" xr:uid="{00000000-0006-0000-0000-0000B5000000}">
      <text>
        <r>
          <rPr>
            <b/>
            <sz val="9"/>
            <color indexed="81"/>
            <rFont val="Tahoma"/>
            <family val="2"/>
          </rPr>
          <t>wird automatisch übertragen !!!</t>
        </r>
      </text>
    </comment>
    <comment ref="A190" authorId="0" shapeId="0" xr:uid="{00000000-0006-0000-0000-0000B6000000}">
      <text>
        <r>
          <rPr>
            <b/>
            <sz val="9"/>
            <color indexed="81"/>
            <rFont val="Tahoma"/>
            <family val="2"/>
          </rPr>
          <t>wird automatisch übertragen !!!</t>
        </r>
      </text>
    </comment>
    <comment ref="A191" authorId="0" shapeId="0" xr:uid="{00000000-0006-0000-0000-0000B7000000}">
      <text>
        <r>
          <rPr>
            <b/>
            <sz val="9"/>
            <color indexed="81"/>
            <rFont val="Tahoma"/>
            <family val="2"/>
          </rPr>
          <t>wird automatisch übertragen !!!</t>
        </r>
      </text>
    </comment>
    <comment ref="A192" authorId="0" shapeId="0" xr:uid="{00000000-0006-0000-0000-0000B8000000}">
      <text>
        <r>
          <rPr>
            <b/>
            <sz val="9"/>
            <color indexed="81"/>
            <rFont val="Tahoma"/>
            <family val="2"/>
          </rPr>
          <t>wird automatisch übertragen !!!</t>
        </r>
      </text>
    </comment>
    <comment ref="A193" authorId="0" shapeId="0" xr:uid="{00000000-0006-0000-0000-0000B9000000}">
      <text>
        <r>
          <rPr>
            <b/>
            <sz val="9"/>
            <color indexed="81"/>
            <rFont val="Tahoma"/>
            <family val="2"/>
          </rPr>
          <t>wird automatisch übertragen !!!</t>
        </r>
      </text>
    </comment>
    <comment ref="A194" authorId="0" shapeId="0" xr:uid="{00000000-0006-0000-0000-0000BA000000}">
      <text>
        <r>
          <rPr>
            <b/>
            <sz val="9"/>
            <color indexed="81"/>
            <rFont val="Tahoma"/>
            <family val="2"/>
          </rPr>
          <t>wird automatisch übertragen !!!</t>
        </r>
      </text>
    </comment>
    <comment ref="A195" authorId="0" shapeId="0" xr:uid="{00000000-0006-0000-0000-0000BB000000}">
      <text>
        <r>
          <rPr>
            <b/>
            <sz val="9"/>
            <color indexed="81"/>
            <rFont val="Tahoma"/>
            <family val="2"/>
          </rPr>
          <t>wird automatisch übertragen !!!</t>
        </r>
      </text>
    </comment>
    <comment ref="A196" authorId="0" shapeId="0" xr:uid="{00000000-0006-0000-0000-0000BC000000}">
      <text>
        <r>
          <rPr>
            <b/>
            <sz val="9"/>
            <color indexed="81"/>
            <rFont val="Tahoma"/>
            <family val="2"/>
          </rPr>
          <t>wird automatisch übertragen !!!</t>
        </r>
      </text>
    </comment>
    <comment ref="A197" authorId="0" shapeId="0" xr:uid="{00000000-0006-0000-0000-0000BD000000}">
      <text>
        <r>
          <rPr>
            <b/>
            <sz val="9"/>
            <color indexed="81"/>
            <rFont val="Tahoma"/>
            <family val="2"/>
          </rPr>
          <t>wird automatisch übertragen !!!</t>
        </r>
      </text>
    </comment>
    <comment ref="A198" authorId="0" shapeId="0" xr:uid="{00000000-0006-0000-0000-0000BE000000}">
      <text>
        <r>
          <rPr>
            <b/>
            <sz val="9"/>
            <color indexed="81"/>
            <rFont val="Tahoma"/>
            <family val="2"/>
          </rPr>
          <t>wird automatisch übertragen !!!</t>
        </r>
      </text>
    </comment>
    <comment ref="A199" authorId="0" shapeId="0" xr:uid="{00000000-0006-0000-0000-0000BF000000}">
      <text>
        <r>
          <rPr>
            <b/>
            <sz val="9"/>
            <color indexed="81"/>
            <rFont val="Tahoma"/>
            <family val="2"/>
          </rPr>
          <t>wird automatisch übertragen !!!</t>
        </r>
      </text>
    </comment>
    <comment ref="A200" authorId="0" shapeId="0" xr:uid="{00000000-0006-0000-0000-0000C0000000}">
      <text>
        <r>
          <rPr>
            <b/>
            <sz val="9"/>
            <color indexed="81"/>
            <rFont val="Tahoma"/>
            <family val="2"/>
          </rPr>
          <t>wird automatisch übertragen !!!</t>
        </r>
      </text>
    </comment>
    <comment ref="A201" authorId="0" shapeId="0" xr:uid="{00000000-0006-0000-0000-0000C1000000}">
      <text>
        <r>
          <rPr>
            <b/>
            <sz val="9"/>
            <color indexed="81"/>
            <rFont val="Tahoma"/>
            <family val="2"/>
          </rPr>
          <t>wird automatisch übertragen !!!</t>
        </r>
      </text>
    </comment>
    <comment ref="A202" authorId="0" shapeId="0" xr:uid="{00000000-0006-0000-0000-0000C2000000}">
      <text>
        <r>
          <rPr>
            <b/>
            <sz val="9"/>
            <color indexed="81"/>
            <rFont val="Tahoma"/>
            <family val="2"/>
          </rPr>
          <t>wird automatisch übertragen !!!</t>
        </r>
      </text>
    </comment>
    <comment ref="A203" authorId="0" shapeId="0" xr:uid="{00000000-0006-0000-0000-0000C3000000}">
      <text>
        <r>
          <rPr>
            <b/>
            <sz val="9"/>
            <color indexed="81"/>
            <rFont val="Tahoma"/>
            <family val="2"/>
          </rPr>
          <t>wird automatisch übertragen !!!</t>
        </r>
      </text>
    </comment>
    <comment ref="A204" authorId="0" shapeId="0" xr:uid="{00000000-0006-0000-0000-0000C4000000}">
      <text>
        <r>
          <rPr>
            <b/>
            <sz val="9"/>
            <color indexed="81"/>
            <rFont val="Tahoma"/>
            <family val="2"/>
          </rPr>
          <t>wird automatisch übertragen !!!</t>
        </r>
      </text>
    </comment>
    <comment ref="A205" authorId="0" shapeId="0" xr:uid="{00000000-0006-0000-0000-0000C5000000}">
      <text>
        <r>
          <rPr>
            <b/>
            <sz val="9"/>
            <color indexed="81"/>
            <rFont val="Tahoma"/>
            <family val="2"/>
          </rPr>
          <t>wird automatisch übertragen !!!</t>
        </r>
      </text>
    </comment>
    <comment ref="A206" authorId="0" shapeId="0" xr:uid="{00000000-0006-0000-0000-0000C6000000}">
      <text>
        <r>
          <rPr>
            <b/>
            <sz val="9"/>
            <color indexed="81"/>
            <rFont val="Tahoma"/>
            <family val="2"/>
          </rPr>
          <t>wird automatisch übertragen !!!</t>
        </r>
      </text>
    </comment>
    <comment ref="A207" authorId="0" shapeId="0" xr:uid="{00000000-0006-0000-0000-0000C7000000}">
      <text>
        <r>
          <rPr>
            <b/>
            <sz val="9"/>
            <color indexed="81"/>
            <rFont val="Tahoma"/>
            <family val="2"/>
          </rPr>
          <t>wird automatisch übertragen !!!</t>
        </r>
      </text>
    </comment>
    <comment ref="A208" authorId="0" shapeId="0" xr:uid="{00000000-0006-0000-0000-0000C8000000}">
      <text>
        <r>
          <rPr>
            <b/>
            <sz val="9"/>
            <color indexed="81"/>
            <rFont val="Tahoma"/>
            <family val="2"/>
          </rPr>
          <t>wird automatisch übertragen !!!</t>
        </r>
      </text>
    </comment>
    <comment ref="A209" authorId="0" shapeId="0" xr:uid="{00000000-0006-0000-0000-0000C9000000}">
      <text>
        <r>
          <rPr>
            <b/>
            <sz val="9"/>
            <color indexed="81"/>
            <rFont val="Tahoma"/>
            <family val="2"/>
          </rPr>
          <t>wird automatisch übertragen !!!</t>
        </r>
      </text>
    </comment>
    <comment ref="A210" authorId="0" shapeId="0" xr:uid="{00000000-0006-0000-0000-0000CA000000}">
      <text>
        <r>
          <rPr>
            <b/>
            <sz val="9"/>
            <color indexed="81"/>
            <rFont val="Tahoma"/>
            <family val="2"/>
          </rPr>
          <t>wird automatisch übertragen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Ulf</author>
    <author>Martin</author>
    <author>root</author>
  </authors>
  <commentList>
    <comment ref="G1" authorId="0" shapeId="0" xr:uid="{00000000-0006-0000-01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H1" authorId="1" shapeId="0" xr:uid="{00000000-0006-0000-01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J1" authorId="2" shapeId="0" xr:uid="{00000000-0006-0000-0100-000003000000}">
      <text>
        <r>
          <rPr>
            <sz val="8"/>
            <color indexed="81"/>
            <rFont val="Tahoma"/>
            <family val="2"/>
          </rPr>
          <t xml:space="preserve">
Hier bitte den Vornamen des 1. Mannschaftsmitglieds für den Urkundendruck eingetragen. </t>
        </r>
      </text>
    </comment>
    <comment ref="K1" authorId="0" shapeId="0" xr:uid="{00000000-0006-0000-0100-000004000000}">
      <text>
        <r>
          <rPr>
            <b/>
            <sz val="9"/>
            <color indexed="81"/>
            <rFont val="Tahoma"/>
            <charset val="1"/>
          </rPr>
          <t xml:space="preserve">Hier bitte den Nachnamen des 1. Mannschaftsmitglieds für den Urkundendruck eingetragen. </t>
        </r>
        <r>
          <rPr>
            <sz val="9"/>
            <color indexed="81"/>
            <rFont val="Tahoma"/>
            <charset val="1"/>
          </rPr>
          <t xml:space="preserve">
</t>
        </r>
      </text>
    </comment>
    <comment ref="M1" authorId="2" shapeId="0" xr:uid="{00000000-0006-0000-0100-000005000000}">
      <text>
        <r>
          <rPr>
            <sz val="8"/>
            <color indexed="81"/>
            <rFont val="Tahoma"/>
            <family val="2"/>
          </rPr>
          <t xml:space="preserve">Hier bitte den Vornamen des2. Mannschaftsmitglieds für den Urkundendruck eingetragen. </t>
        </r>
      </text>
    </comment>
    <comment ref="N1" authorId="0" shapeId="0" xr:uid="{00000000-0006-0000-0100-000006000000}">
      <text>
        <r>
          <rPr>
            <b/>
            <sz val="9"/>
            <color indexed="81"/>
            <rFont val="Tahoma"/>
            <charset val="1"/>
          </rPr>
          <t xml:space="preserve">Hier bitte den Nachnamen des 2. Mannschaftsmitglieds für den Urkundendruck eingetragen. 
</t>
        </r>
        <r>
          <rPr>
            <sz val="9"/>
            <color indexed="81"/>
            <rFont val="Tahoma"/>
            <charset val="1"/>
          </rPr>
          <t xml:space="preserve">
</t>
        </r>
      </text>
    </comment>
    <comment ref="P1" authorId="2" shapeId="0" xr:uid="{00000000-0006-0000-0100-000007000000}">
      <text>
        <r>
          <rPr>
            <sz val="8"/>
            <color indexed="81"/>
            <rFont val="Tahoma"/>
            <family val="2"/>
          </rPr>
          <t xml:space="preserve">Hier bitte den Vornamen des 3. Mannschaftsmitglieds für den Urkundendruck eingetragen. </t>
        </r>
      </text>
    </comment>
    <comment ref="Q1" authorId="0" shapeId="0" xr:uid="{00000000-0006-0000-0100-000008000000}">
      <text>
        <r>
          <rPr>
            <b/>
            <sz val="9"/>
            <color indexed="81"/>
            <rFont val="Tahoma"/>
            <charset val="1"/>
          </rPr>
          <t xml:space="preserve">Hier bitte den Nachnamen des 3. Mannschaftsmitglieds für den Urkundendruck eingetragen. 
</t>
        </r>
        <r>
          <rPr>
            <sz val="9"/>
            <color indexed="81"/>
            <rFont val="Tahoma"/>
            <charset val="1"/>
          </rPr>
          <t xml:space="preserve">
</t>
        </r>
      </text>
    </comment>
    <comment ref="S1" authorId="2" shapeId="0" xr:uid="{00000000-0006-0000-0100-000009000000}">
      <text>
        <r>
          <rPr>
            <sz val="8"/>
            <color indexed="81"/>
            <rFont val="Tahoma"/>
            <family val="2"/>
          </rPr>
          <t xml:space="preserve">Hier bitte den Vornamen des 4
. Mannschaftsmitglieds für den Urkundendruck eingetragen. </t>
        </r>
      </text>
    </comment>
    <comment ref="T1" authorId="0" shapeId="0" xr:uid="{00000000-0006-0000-0100-00000A000000}">
      <text>
        <r>
          <rPr>
            <b/>
            <sz val="9"/>
            <color indexed="81"/>
            <rFont val="Tahoma"/>
            <charset val="1"/>
          </rPr>
          <t xml:space="preserve">Hier bitte den Nachnamen des 4. Mannschaftsmitglieds für den Urkundendruck eingetragen. 
</t>
        </r>
        <r>
          <rPr>
            <sz val="9"/>
            <color indexed="81"/>
            <rFont val="Tahoma"/>
            <charset val="1"/>
          </rPr>
          <t xml:space="preserve">
</t>
        </r>
      </text>
    </comment>
    <comment ref="V1" authorId="2" shapeId="0" xr:uid="{00000000-0006-0000-0100-00000B000000}">
      <text>
        <r>
          <rPr>
            <sz val="8"/>
            <color indexed="81"/>
            <rFont val="Tahoma"/>
            <family val="2"/>
          </rPr>
          <t xml:space="preserve">Hier bitte den Vornamen des 5. Mannschaftsmitglieds für den Urkundendruck eingetragen. </t>
        </r>
      </text>
    </comment>
    <comment ref="W1" authorId="0" shapeId="0" xr:uid="{00000000-0006-0000-0100-00000C000000}">
      <text>
        <r>
          <rPr>
            <b/>
            <sz val="9"/>
            <color indexed="81"/>
            <rFont val="Tahoma"/>
            <charset val="1"/>
          </rPr>
          <t xml:space="preserve">Hier bitte den Nachnamen des 5. Mannschaftsmitglieds für den Urkundendruck eingetragen. 
</t>
        </r>
        <r>
          <rPr>
            <sz val="9"/>
            <color indexed="81"/>
            <rFont val="Tahoma"/>
            <charset val="1"/>
          </rPr>
          <t xml:space="preserve">
</t>
        </r>
      </text>
    </comment>
    <comment ref="A3" authorId="0" shapeId="0" xr:uid="{00000000-0006-0000-0100-00000D000000}">
      <text>
        <r>
          <rPr>
            <b/>
            <sz val="9"/>
            <color indexed="81"/>
            <rFont val="Tahoma"/>
            <family val="2"/>
          </rPr>
          <t>wird automatisch übertragen !!!</t>
        </r>
      </text>
    </comment>
    <comment ref="A4" authorId="0" shapeId="0" xr:uid="{00000000-0006-0000-0100-00000E000000}">
      <text>
        <r>
          <rPr>
            <b/>
            <sz val="9"/>
            <color indexed="81"/>
            <rFont val="Tahoma"/>
            <family val="2"/>
          </rPr>
          <t>wird automatisch übertragen !!!</t>
        </r>
      </text>
    </comment>
    <comment ref="A5" authorId="0" shapeId="0" xr:uid="{00000000-0006-0000-0100-00000F000000}">
      <text>
        <r>
          <rPr>
            <b/>
            <sz val="9"/>
            <color indexed="81"/>
            <rFont val="Tahoma"/>
            <family val="2"/>
          </rPr>
          <t>wird automatisch übertragen !!!</t>
        </r>
      </text>
    </comment>
    <comment ref="A6" authorId="0" shapeId="0" xr:uid="{00000000-0006-0000-0100-000010000000}">
      <text>
        <r>
          <rPr>
            <b/>
            <sz val="9"/>
            <color indexed="81"/>
            <rFont val="Tahoma"/>
            <family val="2"/>
          </rPr>
          <t>wird automatisch übertragen !!!</t>
        </r>
      </text>
    </comment>
    <comment ref="A8" authorId="0" shapeId="0" xr:uid="{00000000-0006-0000-0100-000011000000}">
      <text>
        <r>
          <rPr>
            <b/>
            <sz val="9"/>
            <color indexed="81"/>
            <rFont val="Tahoma"/>
            <family val="2"/>
          </rPr>
          <t>wird automatisch übertragen !!!</t>
        </r>
      </text>
    </comment>
    <comment ref="A9" authorId="0" shapeId="0" xr:uid="{00000000-0006-0000-0100-000012000000}">
      <text>
        <r>
          <rPr>
            <b/>
            <sz val="9"/>
            <color indexed="81"/>
            <rFont val="Tahoma"/>
            <family val="2"/>
          </rPr>
          <t>wird automatisch übertragen !!!</t>
        </r>
      </text>
    </comment>
    <comment ref="A10" authorId="0" shapeId="0" xr:uid="{00000000-0006-0000-0100-000013000000}">
      <text>
        <r>
          <rPr>
            <b/>
            <sz val="9"/>
            <color indexed="81"/>
            <rFont val="Tahoma"/>
            <family val="2"/>
          </rPr>
          <t>wird automatisch übertragen !!!</t>
        </r>
      </text>
    </comment>
    <comment ref="A11" authorId="0" shapeId="0" xr:uid="{00000000-0006-0000-0100-000014000000}">
      <text>
        <r>
          <rPr>
            <b/>
            <sz val="9"/>
            <color indexed="81"/>
            <rFont val="Tahoma"/>
            <family val="2"/>
          </rPr>
          <t>wird automatisch übertragen !!!</t>
        </r>
      </text>
    </comment>
    <comment ref="A12" authorId="0" shapeId="0" xr:uid="{00000000-0006-0000-0100-000015000000}">
      <text>
        <r>
          <rPr>
            <b/>
            <sz val="9"/>
            <color indexed="81"/>
            <rFont val="Tahoma"/>
            <family val="2"/>
          </rPr>
          <t>wird automatisch übertragen !!!</t>
        </r>
      </text>
    </comment>
    <comment ref="A13" authorId="0" shapeId="0" xr:uid="{00000000-0006-0000-0100-000016000000}">
      <text>
        <r>
          <rPr>
            <b/>
            <sz val="9"/>
            <color indexed="81"/>
            <rFont val="Tahoma"/>
            <family val="2"/>
          </rPr>
          <t>wird automatisch übertragen !!!</t>
        </r>
      </text>
    </comment>
    <comment ref="A14" authorId="0" shapeId="0" xr:uid="{00000000-0006-0000-0100-000017000000}">
      <text>
        <r>
          <rPr>
            <b/>
            <sz val="9"/>
            <color indexed="81"/>
            <rFont val="Tahoma"/>
            <family val="2"/>
          </rPr>
          <t>wird automatisch übertragen !!!</t>
        </r>
      </text>
    </comment>
    <comment ref="A16" authorId="0" shapeId="0" xr:uid="{00000000-0006-0000-0100-000018000000}">
      <text>
        <r>
          <rPr>
            <b/>
            <sz val="9"/>
            <color indexed="81"/>
            <rFont val="Tahoma"/>
            <family val="2"/>
          </rPr>
          <t>wird automatisch übertragen !!!</t>
        </r>
      </text>
    </comment>
    <comment ref="A17" authorId="0" shapeId="0" xr:uid="{00000000-0006-0000-0100-000019000000}">
      <text>
        <r>
          <rPr>
            <b/>
            <sz val="9"/>
            <color indexed="81"/>
            <rFont val="Tahoma"/>
            <family val="2"/>
          </rPr>
          <t>wird automatisch übertragen !!!</t>
        </r>
      </text>
    </comment>
    <comment ref="A18" authorId="0" shapeId="0" xr:uid="{00000000-0006-0000-0100-00001A000000}">
      <text>
        <r>
          <rPr>
            <b/>
            <sz val="9"/>
            <color indexed="81"/>
            <rFont val="Tahoma"/>
            <family val="2"/>
          </rPr>
          <t>wird automatisch übertragen !!!</t>
        </r>
      </text>
    </comment>
    <comment ref="A19" authorId="0" shapeId="0" xr:uid="{00000000-0006-0000-0100-00001B000000}">
      <text>
        <r>
          <rPr>
            <b/>
            <sz val="9"/>
            <color indexed="81"/>
            <rFont val="Tahoma"/>
            <family val="2"/>
          </rPr>
          <t>wird automatisch übertragen !!!</t>
        </r>
      </text>
    </comment>
    <comment ref="A20" authorId="0" shapeId="0" xr:uid="{00000000-0006-0000-0100-00001C000000}">
      <text>
        <r>
          <rPr>
            <b/>
            <sz val="9"/>
            <color indexed="81"/>
            <rFont val="Tahoma"/>
            <family val="2"/>
          </rPr>
          <t>wird automatisch übertragen !!!</t>
        </r>
      </text>
    </comment>
    <comment ref="A21" authorId="0" shapeId="0" xr:uid="{00000000-0006-0000-0100-00001D000000}">
      <text>
        <r>
          <rPr>
            <b/>
            <sz val="9"/>
            <color indexed="81"/>
            <rFont val="Tahoma"/>
            <family val="2"/>
          </rPr>
          <t>wird automatisch übertragen !!!</t>
        </r>
      </text>
    </comment>
    <comment ref="A22" authorId="0" shapeId="0" xr:uid="{00000000-0006-0000-0100-00001E000000}">
      <text>
        <r>
          <rPr>
            <b/>
            <sz val="9"/>
            <color indexed="81"/>
            <rFont val="Tahoma"/>
            <family val="2"/>
          </rPr>
          <t>wird automatisch übertragen !!!</t>
        </r>
      </text>
    </comment>
    <comment ref="A24" authorId="0" shapeId="0" xr:uid="{00000000-0006-0000-0100-00001F000000}">
      <text>
        <r>
          <rPr>
            <b/>
            <sz val="9"/>
            <color indexed="81"/>
            <rFont val="Tahoma"/>
            <family val="2"/>
          </rPr>
          <t>wird automatisch übertragen !!!</t>
        </r>
      </text>
    </comment>
    <comment ref="A25" authorId="0" shapeId="0" xr:uid="{00000000-0006-0000-0100-000020000000}">
      <text>
        <r>
          <rPr>
            <b/>
            <sz val="9"/>
            <color indexed="81"/>
            <rFont val="Tahoma"/>
            <family val="2"/>
          </rPr>
          <t>wird automatisch übertragen !!!</t>
        </r>
      </text>
    </comment>
    <comment ref="A26" authorId="0" shapeId="0" xr:uid="{00000000-0006-0000-0100-000021000000}">
      <text>
        <r>
          <rPr>
            <b/>
            <sz val="9"/>
            <color indexed="81"/>
            <rFont val="Tahoma"/>
            <family val="2"/>
          </rPr>
          <t>wird automatisch übertragen !!!</t>
        </r>
      </text>
    </comment>
    <comment ref="A27" authorId="0" shapeId="0" xr:uid="{00000000-0006-0000-0100-000022000000}">
      <text>
        <r>
          <rPr>
            <b/>
            <sz val="9"/>
            <color indexed="81"/>
            <rFont val="Tahoma"/>
            <family val="2"/>
          </rPr>
          <t>wird automatisch übertragen !!!</t>
        </r>
      </text>
    </comment>
    <comment ref="A28" authorId="0" shapeId="0" xr:uid="{00000000-0006-0000-0100-000023000000}">
      <text>
        <r>
          <rPr>
            <b/>
            <sz val="9"/>
            <color indexed="81"/>
            <rFont val="Tahoma"/>
            <family val="2"/>
          </rPr>
          <t>wird automatisch übertragen !!!</t>
        </r>
      </text>
    </comment>
    <comment ref="A29" authorId="0" shapeId="0" xr:uid="{00000000-0006-0000-0100-000024000000}">
      <text>
        <r>
          <rPr>
            <b/>
            <sz val="9"/>
            <color indexed="81"/>
            <rFont val="Tahoma"/>
            <family val="2"/>
          </rPr>
          <t>wird automatisch übertragen !!!</t>
        </r>
      </text>
    </comment>
    <comment ref="A30" authorId="0" shapeId="0" xr:uid="{00000000-0006-0000-0100-000025000000}">
      <text>
        <r>
          <rPr>
            <b/>
            <sz val="9"/>
            <color indexed="81"/>
            <rFont val="Tahoma"/>
            <family val="2"/>
          </rPr>
          <t>wird automatisch übertragen !!!</t>
        </r>
      </text>
    </comment>
    <comment ref="A32" authorId="0" shapeId="0" xr:uid="{00000000-0006-0000-0100-000026000000}">
      <text>
        <r>
          <rPr>
            <b/>
            <sz val="9"/>
            <color indexed="81"/>
            <rFont val="Tahoma"/>
            <family val="2"/>
          </rPr>
          <t>wird automatisch übertragen !!!</t>
        </r>
      </text>
    </comment>
    <comment ref="A33" authorId="0" shapeId="0" xr:uid="{00000000-0006-0000-0100-000027000000}">
      <text>
        <r>
          <rPr>
            <b/>
            <sz val="9"/>
            <color indexed="81"/>
            <rFont val="Tahoma"/>
            <family val="2"/>
          </rPr>
          <t>wird automatisch übertragen !!!</t>
        </r>
      </text>
    </comment>
    <comment ref="A34" authorId="0" shapeId="0" xr:uid="{00000000-0006-0000-0100-000028000000}">
      <text>
        <r>
          <rPr>
            <b/>
            <sz val="9"/>
            <color indexed="81"/>
            <rFont val="Tahoma"/>
            <family val="2"/>
          </rPr>
          <t>wird automatisch übertragen !!!</t>
        </r>
      </text>
    </comment>
    <comment ref="A35" authorId="0" shapeId="0" xr:uid="{00000000-0006-0000-0100-000029000000}">
      <text>
        <r>
          <rPr>
            <b/>
            <sz val="9"/>
            <color indexed="81"/>
            <rFont val="Tahoma"/>
            <family val="2"/>
          </rPr>
          <t>wird automatisch übertragen !!!</t>
        </r>
      </text>
    </comment>
    <comment ref="A36" authorId="0" shapeId="0" xr:uid="{00000000-0006-0000-0100-00002A000000}">
      <text>
        <r>
          <rPr>
            <b/>
            <sz val="9"/>
            <color indexed="81"/>
            <rFont val="Tahoma"/>
            <family val="2"/>
          </rPr>
          <t>wird automatisch übertragen !!!</t>
        </r>
      </text>
    </comment>
    <comment ref="A37" authorId="0" shapeId="0" xr:uid="{00000000-0006-0000-0100-00002B000000}">
      <text>
        <r>
          <rPr>
            <b/>
            <sz val="9"/>
            <color indexed="81"/>
            <rFont val="Tahoma"/>
            <family val="2"/>
          </rPr>
          <t>wird automatisch übertragen !!!</t>
        </r>
      </text>
    </comment>
    <comment ref="A38" authorId="0" shapeId="0" xr:uid="{00000000-0006-0000-0100-00002C000000}">
      <text>
        <r>
          <rPr>
            <b/>
            <sz val="9"/>
            <color indexed="81"/>
            <rFont val="Tahoma"/>
            <family val="2"/>
          </rPr>
          <t>wird automatisch übertragen !!!</t>
        </r>
      </text>
    </comment>
    <comment ref="A39" authorId="0" shapeId="0" xr:uid="{00000000-0006-0000-0100-00002D000000}">
      <text>
        <r>
          <rPr>
            <b/>
            <sz val="9"/>
            <color indexed="81"/>
            <rFont val="Tahoma"/>
            <family val="2"/>
          </rPr>
          <t>wird automatisch übertragen !!!</t>
        </r>
      </text>
    </comment>
    <comment ref="A41" authorId="0" shapeId="0" xr:uid="{00000000-0006-0000-0100-00002E000000}">
      <text>
        <r>
          <rPr>
            <b/>
            <sz val="9"/>
            <color indexed="81"/>
            <rFont val="Tahoma"/>
            <family val="2"/>
          </rPr>
          <t>wird automatisch übertragen !!!</t>
        </r>
      </text>
    </comment>
    <comment ref="A42" authorId="0" shapeId="0" xr:uid="{00000000-0006-0000-0100-00002F000000}">
      <text>
        <r>
          <rPr>
            <b/>
            <sz val="9"/>
            <color indexed="81"/>
            <rFont val="Tahoma"/>
            <family val="2"/>
          </rPr>
          <t>wird automatisch übertragen !!!</t>
        </r>
      </text>
    </comment>
    <comment ref="A43" authorId="0" shapeId="0" xr:uid="{00000000-0006-0000-0100-000030000000}">
      <text>
        <r>
          <rPr>
            <b/>
            <sz val="9"/>
            <color indexed="81"/>
            <rFont val="Tahoma"/>
            <family val="2"/>
          </rPr>
          <t>wird automatisch übertragen !!!</t>
        </r>
      </text>
    </comment>
    <comment ref="A44" authorId="0" shapeId="0" xr:uid="{00000000-0006-0000-0100-000031000000}">
      <text>
        <r>
          <rPr>
            <b/>
            <sz val="9"/>
            <color indexed="81"/>
            <rFont val="Tahoma"/>
            <family val="2"/>
          </rPr>
          <t>wird automatisch übertragen !!!</t>
        </r>
      </text>
    </comment>
    <comment ref="A45" authorId="0" shapeId="0" xr:uid="{00000000-0006-0000-0100-000032000000}">
      <text>
        <r>
          <rPr>
            <b/>
            <sz val="9"/>
            <color indexed="81"/>
            <rFont val="Tahoma"/>
            <family val="2"/>
          </rPr>
          <t>wird automatisch übertragen !!!</t>
        </r>
      </text>
    </comment>
    <comment ref="A46" authorId="0" shapeId="0" xr:uid="{00000000-0006-0000-0100-000033000000}">
      <text>
        <r>
          <rPr>
            <b/>
            <sz val="9"/>
            <color indexed="81"/>
            <rFont val="Tahoma"/>
            <family val="2"/>
          </rPr>
          <t>wird automatisch übertragen !!!</t>
        </r>
      </text>
    </comment>
    <comment ref="A47" authorId="0" shapeId="0" xr:uid="{00000000-0006-0000-0100-000034000000}">
      <text>
        <r>
          <rPr>
            <b/>
            <sz val="9"/>
            <color indexed="81"/>
            <rFont val="Tahoma"/>
            <family val="2"/>
          </rPr>
          <t>wird automatisch übertragen !!!</t>
        </r>
      </text>
    </comment>
    <comment ref="A49" authorId="0" shapeId="0" xr:uid="{00000000-0006-0000-0100-000035000000}">
      <text>
        <r>
          <rPr>
            <b/>
            <sz val="9"/>
            <color indexed="81"/>
            <rFont val="Tahoma"/>
            <family val="2"/>
          </rPr>
          <t>wird automatisch übertragen !!!</t>
        </r>
      </text>
    </comment>
    <comment ref="A50" authorId="0" shapeId="0" xr:uid="{00000000-0006-0000-0100-000036000000}">
      <text>
        <r>
          <rPr>
            <b/>
            <sz val="9"/>
            <color indexed="81"/>
            <rFont val="Tahoma"/>
            <family val="2"/>
          </rPr>
          <t>wird automatisch übertragen !!!</t>
        </r>
      </text>
    </comment>
    <comment ref="A51" authorId="0" shapeId="0" xr:uid="{00000000-0006-0000-0100-000037000000}">
      <text>
        <r>
          <rPr>
            <b/>
            <sz val="9"/>
            <color indexed="81"/>
            <rFont val="Tahoma"/>
            <family val="2"/>
          </rPr>
          <t>wird automatisch übertragen !!!</t>
        </r>
      </text>
    </comment>
    <comment ref="A52" authorId="0" shapeId="0" xr:uid="{00000000-0006-0000-0100-000038000000}">
      <text>
        <r>
          <rPr>
            <b/>
            <sz val="9"/>
            <color indexed="81"/>
            <rFont val="Tahoma"/>
            <family val="2"/>
          </rPr>
          <t>wird automatisch übertragen !!!</t>
        </r>
      </text>
    </comment>
    <comment ref="A54" authorId="0" shapeId="0" xr:uid="{00000000-0006-0000-0100-000039000000}">
      <text>
        <r>
          <rPr>
            <b/>
            <sz val="9"/>
            <color indexed="81"/>
            <rFont val="Tahoma"/>
            <family val="2"/>
          </rPr>
          <t>wird automatisch übertragen !!!</t>
        </r>
      </text>
    </comment>
    <comment ref="A55" authorId="0" shapeId="0" xr:uid="{00000000-0006-0000-0100-00003A000000}">
      <text>
        <r>
          <rPr>
            <b/>
            <sz val="9"/>
            <color indexed="81"/>
            <rFont val="Tahoma"/>
            <family val="2"/>
          </rPr>
          <t>wird automatisch übertragen !!!</t>
        </r>
      </text>
    </comment>
    <comment ref="A56" authorId="0" shapeId="0" xr:uid="{00000000-0006-0000-0100-00003B000000}">
      <text>
        <r>
          <rPr>
            <b/>
            <sz val="9"/>
            <color indexed="81"/>
            <rFont val="Tahoma"/>
            <family val="2"/>
          </rPr>
          <t>wird automatisch übertragen !!!</t>
        </r>
      </text>
    </comment>
    <comment ref="A57" authorId="0" shapeId="0" xr:uid="{00000000-0006-0000-0100-00003C000000}">
      <text>
        <r>
          <rPr>
            <b/>
            <sz val="9"/>
            <color indexed="81"/>
            <rFont val="Tahoma"/>
            <family val="2"/>
          </rPr>
          <t>wird automatisch übertragen !!!</t>
        </r>
      </text>
    </comment>
    <comment ref="A58" authorId="0" shapeId="0" xr:uid="{00000000-0006-0000-0100-00003D000000}">
      <text>
        <r>
          <rPr>
            <b/>
            <sz val="9"/>
            <color indexed="81"/>
            <rFont val="Tahoma"/>
            <family val="2"/>
          </rPr>
          <t>wird automatisch übertragen !!!</t>
        </r>
      </text>
    </comment>
    <comment ref="A60" authorId="0" shapeId="0" xr:uid="{00000000-0006-0000-0100-00003E000000}">
      <text>
        <r>
          <rPr>
            <b/>
            <sz val="9"/>
            <color indexed="81"/>
            <rFont val="Tahoma"/>
            <family val="2"/>
          </rPr>
          <t>wird automatisch übertragen !!!</t>
        </r>
      </text>
    </comment>
    <comment ref="A61" authorId="0" shapeId="0" xr:uid="{00000000-0006-0000-0100-00003F000000}">
      <text>
        <r>
          <rPr>
            <b/>
            <sz val="9"/>
            <color indexed="81"/>
            <rFont val="Tahoma"/>
            <family val="2"/>
          </rPr>
          <t>wird automatisch übertragen !!!</t>
        </r>
      </text>
    </comment>
    <comment ref="A62" authorId="0" shapeId="0" xr:uid="{00000000-0006-0000-0100-000040000000}">
      <text>
        <r>
          <rPr>
            <b/>
            <sz val="9"/>
            <color indexed="81"/>
            <rFont val="Tahoma"/>
            <family val="2"/>
          </rPr>
          <t>wird automatisch übertragen !!!</t>
        </r>
      </text>
    </comment>
    <comment ref="A63" authorId="0" shapeId="0" xr:uid="{00000000-0006-0000-0100-000041000000}">
      <text>
        <r>
          <rPr>
            <b/>
            <sz val="9"/>
            <color indexed="81"/>
            <rFont val="Tahoma"/>
            <family val="2"/>
          </rPr>
          <t>wird automatisch übertragen !!!</t>
        </r>
      </text>
    </comment>
    <comment ref="A64" authorId="0" shapeId="0" xr:uid="{00000000-0006-0000-0100-000042000000}">
      <text>
        <r>
          <rPr>
            <b/>
            <sz val="9"/>
            <color indexed="81"/>
            <rFont val="Tahoma"/>
            <family val="2"/>
          </rPr>
          <t>wird automatisch übertragen !!!</t>
        </r>
      </text>
    </comment>
    <comment ref="A65" authorId="0" shapeId="0" xr:uid="{00000000-0006-0000-0100-000043000000}">
      <text>
        <r>
          <rPr>
            <b/>
            <sz val="9"/>
            <color indexed="81"/>
            <rFont val="Tahoma"/>
            <family val="2"/>
          </rPr>
          <t>wird automatisch übertragen !!!</t>
        </r>
      </text>
    </comment>
    <comment ref="A66" authorId="0" shapeId="0" xr:uid="{00000000-0006-0000-0100-000044000000}">
      <text>
        <r>
          <rPr>
            <b/>
            <sz val="9"/>
            <color indexed="81"/>
            <rFont val="Tahoma"/>
            <family val="2"/>
          </rPr>
          <t>wird automatisch übertragen !!!</t>
        </r>
      </text>
    </comment>
    <comment ref="A67" authorId="0" shapeId="0" xr:uid="{00000000-0006-0000-0100-000045000000}">
      <text>
        <r>
          <rPr>
            <b/>
            <sz val="9"/>
            <color indexed="81"/>
            <rFont val="Tahoma"/>
            <family val="2"/>
          </rPr>
          <t>wird automatisch übertragen !!!</t>
        </r>
      </text>
    </comment>
    <comment ref="A68" authorId="0" shapeId="0" xr:uid="{00000000-0006-0000-0100-000046000000}">
      <text>
        <r>
          <rPr>
            <b/>
            <sz val="9"/>
            <color indexed="81"/>
            <rFont val="Tahoma"/>
            <family val="2"/>
          </rPr>
          <t>wird automatisch übertragen !!!</t>
        </r>
      </text>
    </comment>
    <comment ref="A69" authorId="0" shapeId="0" xr:uid="{00000000-0006-0000-0100-000047000000}">
      <text>
        <r>
          <rPr>
            <b/>
            <sz val="9"/>
            <color indexed="81"/>
            <rFont val="Tahoma"/>
            <family val="2"/>
          </rPr>
          <t>wird automatisch übertragen !!!</t>
        </r>
      </text>
    </comment>
    <comment ref="A70" authorId="0" shapeId="0" xr:uid="{00000000-0006-0000-0100-000048000000}">
      <text>
        <r>
          <rPr>
            <b/>
            <sz val="9"/>
            <color indexed="81"/>
            <rFont val="Tahoma"/>
            <family val="2"/>
          </rPr>
          <t>wird automatisch übertragen !!!</t>
        </r>
      </text>
    </comment>
    <comment ref="A71" authorId="0" shapeId="0" xr:uid="{00000000-0006-0000-0100-000049000000}">
      <text>
        <r>
          <rPr>
            <b/>
            <sz val="9"/>
            <color indexed="81"/>
            <rFont val="Tahoma"/>
            <family val="2"/>
          </rPr>
          <t>wird automatisch übertragen !!!</t>
        </r>
      </text>
    </comment>
    <comment ref="A72" authorId="0" shapeId="0" xr:uid="{00000000-0006-0000-0100-00004A000000}">
      <text>
        <r>
          <rPr>
            <b/>
            <sz val="9"/>
            <color indexed="81"/>
            <rFont val="Tahoma"/>
            <family val="2"/>
          </rPr>
          <t>wird automatisch übertragen !!!</t>
        </r>
      </text>
    </comment>
    <comment ref="A74" authorId="0" shapeId="0" xr:uid="{00000000-0006-0000-0100-00004B000000}">
      <text>
        <r>
          <rPr>
            <b/>
            <sz val="9"/>
            <color indexed="81"/>
            <rFont val="Tahoma"/>
            <family val="2"/>
          </rPr>
          <t>wird automatisch übertragen !!!</t>
        </r>
      </text>
    </comment>
    <comment ref="A75" authorId="0" shapeId="0" xr:uid="{00000000-0006-0000-0100-00004C000000}">
      <text>
        <r>
          <rPr>
            <b/>
            <sz val="9"/>
            <color indexed="81"/>
            <rFont val="Tahoma"/>
            <family val="2"/>
          </rPr>
          <t>wird automatisch übertragen !!!</t>
        </r>
      </text>
    </comment>
    <comment ref="A76" authorId="0" shapeId="0" xr:uid="{00000000-0006-0000-0100-00004D000000}">
      <text>
        <r>
          <rPr>
            <b/>
            <sz val="9"/>
            <color indexed="81"/>
            <rFont val="Tahoma"/>
            <family val="2"/>
          </rPr>
          <t>wird automatisch übertragen !!!</t>
        </r>
      </text>
    </comment>
    <comment ref="A77" authorId="0" shapeId="0" xr:uid="{00000000-0006-0000-0100-00004E000000}">
      <text>
        <r>
          <rPr>
            <b/>
            <sz val="9"/>
            <color indexed="81"/>
            <rFont val="Tahoma"/>
            <family val="2"/>
          </rPr>
          <t>wird automatisch übertragen !!!</t>
        </r>
      </text>
    </comment>
    <comment ref="A78" authorId="0" shapeId="0" xr:uid="{00000000-0006-0000-0100-00004F000000}">
      <text>
        <r>
          <rPr>
            <b/>
            <sz val="9"/>
            <color indexed="81"/>
            <rFont val="Tahoma"/>
            <family val="2"/>
          </rPr>
          <t>wird automatisch übertragen !!!</t>
        </r>
      </text>
    </comment>
    <comment ref="A79" authorId="0" shapeId="0" xr:uid="{00000000-0006-0000-0100-000050000000}">
      <text>
        <r>
          <rPr>
            <b/>
            <sz val="9"/>
            <color indexed="81"/>
            <rFont val="Tahoma"/>
            <family val="2"/>
          </rPr>
          <t>wird automatisch übertragen !!!</t>
        </r>
      </text>
    </comment>
    <comment ref="A80" authorId="0" shapeId="0" xr:uid="{00000000-0006-0000-0100-000051000000}">
      <text>
        <r>
          <rPr>
            <b/>
            <sz val="9"/>
            <color indexed="81"/>
            <rFont val="Tahoma"/>
            <family val="2"/>
          </rPr>
          <t>wird automatisch übertragen !!!</t>
        </r>
      </text>
    </comment>
    <comment ref="A81" authorId="0" shapeId="0" xr:uid="{00000000-0006-0000-0100-000052000000}">
      <text>
        <r>
          <rPr>
            <b/>
            <sz val="9"/>
            <color indexed="81"/>
            <rFont val="Tahoma"/>
            <family val="2"/>
          </rPr>
          <t>wird automatisch übertragen !!!</t>
        </r>
      </text>
    </comment>
    <comment ref="A82" authorId="0" shapeId="0" xr:uid="{00000000-0006-0000-0100-000053000000}">
      <text>
        <r>
          <rPr>
            <b/>
            <sz val="9"/>
            <color indexed="81"/>
            <rFont val="Tahoma"/>
            <family val="2"/>
          </rPr>
          <t>wird automatisch übertragen !!!</t>
        </r>
      </text>
    </comment>
    <comment ref="A83" authorId="0" shapeId="0" xr:uid="{00000000-0006-0000-0100-000054000000}">
      <text>
        <r>
          <rPr>
            <b/>
            <sz val="9"/>
            <color indexed="81"/>
            <rFont val="Tahoma"/>
            <family val="2"/>
          </rPr>
          <t>wird automatisch übertragen !!!</t>
        </r>
      </text>
    </comment>
    <comment ref="A84" authorId="0" shapeId="0" xr:uid="{00000000-0006-0000-0100-000055000000}">
      <text>
        <r>
          <rPr>
            <b/>
            <sz val="9"/>
            <color indexed="81"/>
            <rFont val="Tahoma"/>
            <family val="2"/>
          </rPr>
          <t>wird automatisch übertragen !!!</t>
        </r>
      </text>
    </comment>
    <comment ref="A85" authorId="0" shapeId="0" xr:uid="{00000000-0006-0000-0100-000056000000}">
      <text>
        <r>
          <rPr>
            <b/>
            <sz val="9"/>
            <color indexed="81"/>
            <rFont val="Tahoma"/>
            <family val="2"/>
          </rPr>
          <t>wird automatisch übertragen !!!</t>
        </r>
      </text>
    </comment>
    <comment ref="A86" authorId="0" shapeId="0" xr:uid="{00000000-0006-0000-0100-000057000000}">
      <text>
        <r>
          <rPr>
            <b/>
            <sz val="9"/>
            <color indexed="81"/>
            <rFont val="Tahoma"/>
            <family val="2"/>
          </rPr>
          <t>wird automatisch übertragen !!!</t>
        </r>
      </text>
    </comment>
    <comment ref="A87" authorId="0" shapeId="0" xr:uid="{00000000-0006-0000-0100-000058000000}">
      <text>
        <r>
          <rPr>
            <b/>
            <sz val="9"/>
            <color indexed="81"/>
            <rFont val="Tahoma"/>
            <family val="2"/>
          </rPr>
          <t>wird automatisch übertragen !!!</t>
        </r>
      </text>
    </comment>
    <comment ref="A88" authorId="0" shapeId="0" xr:uid="{00000000-0006-0000-0100-000059000000}">
      <text>
        <r>
          <rPr>
            <b/>
            <sz val="9"/>
            <color indexed="81"/>
            <rFont val="Tahoma"/>
            <family val="2"/>
          </rPr>
          <t>wird automatisch übertragen !!!</t>
        </r>
      </text>
    </comment>
    <comment ref="A89" authorId="0" shapeId="0" xr:uid="{00000000-0006-0000-0100-00005A000000}">
      <text>
        <r>
          <rPr>
            <b/>
            <sz val="9"/>
            <color indexed="81"/>
            <rFont val="Tahoma"/>
            <family val="2"/>
          </rPr>
          <t>wird automatisch übertragen !!!</t>
        </r>
      </text>
    </comment>
    <comment ref="A90" authorId="0" shapeId="0" xr:uid="{00000000-0006-0000-0100-00005B000000}">
      <text>
        <r>
          <rPr>
            <b/>
            <sz val="9"/>
            <color indexed="81"/>
            <rFont val="Tahoma"/>
            <family val="2"/>
          </rPr>
          <t>wird automatisch übertragen !!!</t>
        </r>
      </text>
    </comment>
    <comment ref="A91" authorId="0" shapeId="0" xr:uid="{00000000-0006-0000-0100-00005C000000}">
      <text>
        <r>
          <rPr>
            <b/>
            <sz val="9"/>
            <color indexed="81"/>
            <rFont val="Tahoma"/>
            <family val="2"/>
          </rPr>
          <t>wird automatisch übertragen !!!</t>
        </r>
      </text>
    </comment>
    <comment ref="A92" authorId="0" shapeId="0" xr:uid="{00000000-0006-0000-0100-00005D000000}">
      <text>
        <r>
          <rPr>
            <b/>
            <sz val="9"/>
            <color indexed="81"/>
            <rFont val="Tahoma"/>
            <family val="2"/>
          </rPr>
          <t>wird automatisch übertragen !!!</t>
        </r>
      </text>
    </comment>
    <comment ref="A93" authorId="0" shapeId="0" xr:uid="{00000000-0006-0000-0100-00005E000000}">
      <text>
        <r>
          <rPr>
            <b/>
            <sz val="9"/>
            <color indexed="81"/>
            <rFont val="Tahoma"/>
            <family val="2"/>
          </rPr>
          <t>wird automatisch übertragen !!!</t>
        </r>
      </text>
    </comment>
    <comment ref="A94" authorId="0" shapeId="0" xr:uid="{00000000-0006-0000-0100-00005F000000}">
      <text>
        <r>
          <rPr>
            <b/>
            <sz val="9"/>
            <color indexed="81"/>
            <rFont val="Tahoma"/>
            <family val="2"/>
          </rPr>
          <t>wird automatisch übertragen !!!</t>
        </r>
      </text>
    </comment>
    <comment ref="A95" authorId="0" shapeId="0" xr:uid="{00000000-0006-0000-0100-000060000000}">
      <text>
        <r>
          <rPr>
            <b/>
            <sz val="9"/>
            <color indexed="81"/>
            <rFont val="Tahoma"/>
            <family val="2"/>
          </rPr>
          <t>wird automatisch übertragen !!!</t>
        </r>
      </text>
    </comment>
    <comment ref="A96" authorId="0" shapeId="0" xr:uid="{00000000-0006-0000-0100-000061000000}">
      <text>
        <r>
          <rPr>
            <b/>
            <sz val="9"/>
            <color indexed="81"/>
            <rFont val="Tahoma"/>
            <family val="2"/>
          </rPr>
          <t>wird automatisch übertragen !!!</t>
        </r>
      </text>
    </comment>
    <comment ref="A97" authorId="0" shapeId="0" xr:uid="{00000000-0006-0000-0100-000062000000}">
      <text>
        <r>
          <rPr>
            <b/>
            <sz val="9"/>
            <color indexed="81"/>
            <rFont val="Tahoma"/>
            <family val="2"/>
          </rPr>
          <t>wird automatisch übertragen !!!</t>
        </r>
      </text>
    </comment>
    <comment ref="A98" authorId="0" shapeId="0" xr:uid="{00000000-0006-0000-0100-000063000000}">
      <text>
        <r>
          <rPr>
            <b/>
            <sz val="9"/>
            <color indexed="81"/>
            <rFont val="Tahoma"/>
            <family val="2"/>
          </rPr>
          <t>wird automatisch übertragen !!!</t>
        </r>
      </text>
    </comment>
    <comment ref="A99" authorId="0" shapeId="0" xr:uid="{00000000-0006-0000-0100-000064000000}">
      <text>
        <r>
          <rPr>
            <b/>
            <sz val="9"/>
            <color indexed="81"/>
            <rFont val="Tahoma"/>
            <family val="2"/>
          </rPr>
          <t>wird automatisch übertragen !!!</t>
        </r>
      </text>
    </comment>
    <comment ref="A100" authorId="0" shapeId="0" xr:uid="{00000000-0006-0000-0100-000065000000}">
      <text>
        <r>
          <rPr>
            <b/>
            <sz val="9"/>
            <color indexed="81"/>
            <rFont val="Tahoma"/>
            <family val="2"/>
          </rPr>
          <t>wird automatisch übertragen !!!</t>
        </r>
      </text>
    </comment>
    <comment ref="A101" authorId="0" shapeId="0" xr:uid="{00000000-0006-0000-0100-000066000000}">
      <text>
        <r>
          <rPr>
            <b/>
            <sz val="9"/>
            <color indexed="81"/>
            <rFont val="Tahoma"/>
            <family val="2"/>
          </rPr>
          <t>wird automatisch übertragen !!!</t>
        </r>
      </text>
    </comment>
    <comment ref="A102" authorId="0" shapeId="0" xr:uid="{00000000-0006-0000-0100-000067000000}">
      <text>
        <r>
          <rPr>
            <b/>
            <sz val="9"/>
            <color indexed="81"/>
            <rFont val="Tahoma"/>
            <family val="2"/>
          </rPr>
          <t>wird automatisch übertragen !!!</t>
        </r>
      </text>
    </comment>
    <comment ref="A103" authorId="0" shapeId="0" xr:uid="{00000000-0006-0000-0100-000068000000}">
      <text>
        <r>
          <rPr>
            <b/>
            <sz val="9"/>
            <color indexed="81"/>
            <rFont val="Tahoma"/>
            <family val="2"/>
          </rPr>
          <t>wird automatisch übertragen !!!</t>
        </r>
      </text>
    </comment>
    <comment ref="A104" authorId="0" shapeId="0" xr:uid="{00000000-0006-0000-0100-000069000000}">
      <text>
        <r>
          <rPr>
            <b/>
            <sz val="9"/>
            <color indexed="81"/>
            <rFont val="Tahoma"/>
            <family val="2"/>
          </rPr>
          <t>wird automatisch übertragen !!!</t>
        </r>
      </text>
    </comment>
    <comment ref="A105" authorId="0" shapeId="0" xr:uid="{00000000-0006-0000-0100-00006A000000}">
      <text>
        <r>
          <rPr>
            <b/>
            <sz val="9"/>
            <color indexed="81"/>
            <rFont val="Tahoma"/>
            <family val="2"/>
          </rPr>
          <t>wird automatisch übertragen !!!</t>
        </r>
      </text>
    </comment>
    <comment ref="A106" authorId="0" shapeId="0" xr:uid="{00000000-0006-0000-0100-00006B000000}">
      <text>
        <r>
          <rPr>
            <b/>
            <sz val="9"/>
            <color indexed="81"/>
            <rFont val="Tahoma"/>
            <family val="2"/>
          </rPr>
          <t>wird automatisch übertragen !!!</t>
        </r>
      </text>
    </comment>
    <comment ref="A107" authorId="0" shapeId="0" xr:uid="{00000000-0006-0000-0100-00006C000000}">
      <text>
        <r>
          <rPr>
            <b/>
            <sz val="9"/>
            <color indexed="81"/>
            <rFont val="Tahoma"/>
            <family val="2"/>
          </rPr>
          <t>wird automatisch übertragen !!!</t>
        </r>
      </text>
    </comment>
    <comment ref="A108" authorId="0" shapeId="0" xr:uid="{00000000-0006-0000-0100-00006D000000}">
      <text>
        <r>
          <rPr>
            <b/>
            <sz val="9"/>
            <color indexed="81"/>
            <rFont val="Tahoma"/>
            <family val="2"/>
          </rPr>
          <t>wird automatisch übertragen !!!</t>
        </r>
      </text>
    </comment>
    <comment ref="A109" authorId="0" shapeId="0" xr:uid="{00000000-0006-0000-0100-00006E000000}">
      <text>
        <r>
          <rPr>
            <b/>
            <sz val="9"/>
            <color indexed="81"/>
            <rFont val="Tahoma"/>
            <family val="2"/>
          </rPr>
          <t>wird automatisch übertragen !!!</t>
        </r>
      </text>
    </comment>
    <comment ref="A110" authorId="0" shapeId="0" xr:uid="{00000000-0006-0000-0100-00006F000000}">
      <text>
        <r>
          <rPr>
            <b/>
            <sz val="9"/>
            <color indexed="81"/>
            <rFont val="Tahoma"/>
            <family val="2"/>
          </rPr>
          <t>wird automatisch übertragen !!!</t>
        </r>
      </text>
    </comment>
    <comment ref="A111" authorId="0" shapeId="0" xr:uid="{00000000-0006-0000-0100-000070000000}">
      <text>
        <r>
          <rPr>
            <b/>
            <sz val="9"/>
            <color indexed="81"/>
            <rFont val="Tahoma"/>
            <family val="2"/>
          </rPr>
          <t>wird automatisch übertragen !!!</t>
        </r>
      </text>
    </comment>
    <comment ref="A112" authorId="0" shapeId="0" xr:uid="{00000000-0006-0000-0100-000071000000}">
      <text>
        <r>
          <rPr>
            <b/>
            <sz val="9"/>
            <color indexed="81"/>
            <rFont val="Tahoma"/>
            <family val="2"/>
          </rPr>
          <t>wird automatisch übertragen !!!</t>
        </r>
      </text>
    </comment>
    <comment ref="A113" authorId="0" shapeId="0" xr:uid="{00000000-0006-0000-0100-000072000000}">
      <text>
        <r>
          <rPr>
            <b/>
            <sz val="9"/>
            <color indexed="81"/>
            <rFont val="Tahoma"/>
            <family val="2"/>
          </rPr>
          <t>wird automatisch übertragen !!!</t>
        </r>
      </text>
    </comment>
    <comment ref="A114" authorId="0" shapeId="0" xr:uid="{00000000-0006-0000-0100-000073000000}">
      <text>
        <r>
          <rPr>
            <b/>
            <sz val="9"/>
            <color indexed="81"/>
            <rFont val="Tahoma"/>
            <family val="2"/>
          </rPr>
          <t>wird automatisch übertragen !!!</t>
        </r>
      </text>
    </comment>
    <comment ref="A115" authorId="0" shapeId="0" xr:uid="{00000000-0006-0000-0100-000074000000}">
      <text>
        <r>
          <rPr>
            <b/>
            <sz val="9"/>
            <color indexed="81"/>
            <rFont val="Tahoma"/>
            <family val="2"/>
          </rPr>
          <t>wird automatisch übertragen !!!</t>
        </r>
      </text>
    </comment>
    <comment ref="A116" authorId="0" shapeId="0" xr:uid="{00000000-0006-0000-0100-000075000000}">
      <text>
        <r>
          <rPr>
            <b/>
            <sz val="9"/>
            <color indexed="81"/>
            <rFont val="Tahoma"/>
            <family val="2"/>
          </rPr>
          <t>wird automatisch übertragen !!!</t>
        </r>
      </text>
    </comment>
    <comment ref="A117" authorId="0" shapeId="0" xr:uid="{00000000-0006-0000-0100-000076000000}">
      <text>
        <r>
          <rPr>
            <b/>
            <sz val="9"/>
            <color indexed="81"/>
            <rFont val="Tahoma"/>
            <family val="2"/>
          </rPr>
          <t>wird automatisch übertragen !!!</t>
        </r>
      </text>
    </comment>
    <comment ref="A118" authorId="0" shapeId="0" xr:uid="{00000000-0006-0000-0100-000077000000}">
      <text>
        <r>
          <rPr>
            <b/>
            <sz val="9"/>
            <color indexed="81"/>
            <rFont val="Tahoma"/>
            <family val="2"/>
          </rPr>
          <t>wird automatisch übertragen !!!</t>
        </r>
      </text>
    </comment>
    <comment ref="A119" authorId="0" shapeId="0" xr:uid="{00000000-0006-0000-0100-000078000000}">
      <text>
        <r>
          <rPr>
            <b/>
            <sz val="9"/>
            <color indexed="81"/>
            <rFont val="Tahoma"/>
            <family val="2"/>
          </rPr>
          <t>wird automatisch übertragen !!!</t>
        </r>
      </text>
    </comment>
    <comment ref="A120" authorId="0" shapeId="0" xr:uid="{00000000-0006-0000-0100-000079000000}">
      <text>
        <r>
          <rPr>
            <b/>
            <sz val="9"/>
            <color indexed="81"/>
            <rFont val="Tahoma"/>
            <family val="2"/>
          </rPr>
          <t>wird automatisch übertragen !!!</t>
        </r>
      </text>
    </comment>
    <comment ref="A121" authorId="0" shapeId="0" xr:uid="{00000000-0006-0000-0100-00007A000000}">
      <text>
        <r>
          <rPr>
            <b/>
            <sz val="9"/>
            <color indexed="81"/>
            <rFont val="Tahoma"/>
            <family val="2"/>
          </rPr>
          <t>wird automatisch übertragen !!!</t>
        </r>
      </text>
    </comment>
    <comment ref="A122" authorId="0" shapeId="0" xr:uid="{00000000-0006-0000-0100-00007B000000}">
      <text>
        <r>
          <rPr>
            <b/>
            <sz val="9"/>
            <color indexed="81"/>
            <rFont val="Tahoma"/>
            <family val="2"/>
          </rPr>
          <t>wird automatisch übertragen !!!</t>
        </r>
      </text>
    </comment>
    <comment ref="A123" authorId="0" shapeId="0" xr:uid="{00000000-0006-0000-0100-00007C000000}">
      <text>
        <r>
          <rPr>
            <b/>
            <sz val="9"/>
            <color indexed="81"/>
            <rFont val="Tahoma"/>
            <family val="2"/>
          </rPr>
          <t>wird automatisch übertragen !!!</t>
        </r>
      </text>
    </comment>
    <comment ref="A124" authorId="0" shapeId="0" xr:uid="{00000000-0006-0000-0100-00007D000000}">
      <text>
        <r>
          <rPr>
            <b/>
            <sz val="9"/>
            <color indexed="81"/>
            <rFont val="Tahoma"/>
            <family val="2"/>
          </rPr>
          <t>wird automatisch übertragen !!!</t>
        </r>
      </text>
    </comment>
    <comment ref="A125" authorId="0" shapeId="0" xr:uid="{00000000-0006-0000-0100-00007E000000}">
      <text>
        <r>
          <rPr>
            <b/>
            <sz val="9"/>
            <color indexed="81"/>
            <rFont val="Tahoma"/>
            <family val="2"/>
          </rPr>
          <t>wird automatisch übertragen !!!</t>
        </r>
      </text>
    </comment>
    <comment ref="A126" authorId="0" shapeId="0" xr:uid="{00000000-0006-0000-0100-00007F000000}">
      <text>
        <r>
          <rPr>
            <b/>
            <sz val="9"/>
            <color indexed="81"/>
            <rFont val="Tahoma"/>
            <family val="2"/>
          </rPr>
          <t>wird automatisch übertragen !!!</t>
        </r>
      </text>
    </comment>
    <comment ref="A127" authorId="0" shapeId="0" xr:uid="{00000000-0006-0000-0100-000080000000}">
      <text>
        <r>
          <rPr>
            <b/>
            <sz val="9"/>
            <color indexed="81"/>
            <rFont val="Tahoma"/>
            <family val="2"/>
          </rPr>
          <t>wird automatisch übertragen !!!</t>
        </r>
      </text>
    </comment>
    <comment ref="A128" authorId="0" shapeId="0" xr:uid="{00000000-0006-0000-0100-000081000000}">
      <text>
        <r>
          <rPr>
            <b/>
            <sz val="9"/>
            <color indexed="81"/>
            <rFont val="Tahoma"/>
            <family val="2"/>
          </rPr>
          <t>wird automatisch übertragen !!!</t>
        </r>
      </text>
    </comment>
    <comment ref="A129" authorId="0" shapeId="0" xr:uid="{00000000-0006-0000-0100-000082000000}">
      <text>
        <r>
          <rPr>
            <b/>
            <sz val="9"/>
            <color indexed="81"/>
            <rFont val="Tahoma"/>
            <family val="2"/>
          </rPr>
          <t>wird automatisch übertragen !!!</t>
        </r>
      </text>
    </comment>
    <comment ref="A130" authorId="0" shapeId="0" xr:uid="{00000000-0006-0000-0100-000083000000}">
      <text>
        <r>
          <rPr>
            <b/>
            <sz val="9"/>
            <color indexed="81"/>
            <rFont val="Tahoma"/>
            <family val="2"/>
          </rPr>
          <t>wird automatisch übertragen !!!</t>
        </r>
      </text>
    </comment>
    <comment ref="A131" authorId="0" shapeId="0" xr:uid="{00000000-0006-0000-0100-000084000000}">
      <text>
        <r>
          <rPr>
            <b/>
            <sz val="9"/>
            <color indexed="81"/>
            <rFont val="Tahoma"/>
            <family val="2"/>
          </rPr>
          <t>wird automatisch übertragen !!!</t>
        </r>
      </text>
    </comment>
    <comment ref="A132" authorId="0" shapeId="0" xr:uid="{00000000-0006-0000-0100-000085000000}">
      <text>
        <r>
          <rPr>
            <b/>
            <sz val="9"/>
            <color indexed="81"/>
            <rFont val="Tahoma"/>
            <family val="2"/>
          </rPr>
          <t>wird automatisch übertragen !!!</t>
        </r>
      </text>
    </comment>
    <comment ref="A133" authorId="0" shapeId="0" xr:uid="{00000000-0006-0000-0100-000086000000}">
      <text>
        <r>
          <rPr>
            <b/>
            <sz val="9"/>
            <color indexed="81"/>
            <rFont val="Tahoma"/>
            <family val="2"/>
          </rPr>
          <t>wird automatisch übertragen !!!</t>
        </r>
      </text>
    </comment>
    <comment ref="A134" authorId="0" shapeId="0" xr:uid="{00000000-0006-0000-0100-000087000000}">
      <text>
        <r>
          <rPr>
            <b/>
            <sz val="9"/>
            <color indexed="81"/>
            <rFont val="Tahoma"/>
            <family val="2"/>
          </rPr>
          <t>wird automatisch übertragen !!!</t>
        </r>
      </text>
    </comment>
    <comment ref="A135" authorId="0" shapeId="0" xr:uid="{00000000-0006-0000-0100-000088000000}">
      <text>
        <r>
          <rPr>
            <b/>
            <sz val="9"/>
            <color indexed="81"/>
            <rFont val="Tahoma"/>
            <family val="2"/>
          </rPr>
          <t>wird automatisch übertragen !!!</t>
        </r>
      </text>
    </comment>
    <comment ref="A136" authorId="0" shapeId="0" xr:uid="{00000000-0006-0000-0100-000089000000}">
      <text>
        <r>
          <rPr>
            <b/>
            <sz val="9"/>
            <color indexed="81"/>
            <rFont val="Tahoma"/>
            <family val="2"/>
          </rPr>
          <t>wird automatisch übertragen !!!</t>
        </r>
      </text>
    </comment>
    <comment ref="A137" authorId="0" shapeId="0" xr:uid="{00000000-0006-0000-0100-00008A000000}">
      <text>
        <r>
          <rPr>
            <b/>
            <sz val="9"/>
            <color indexed="81"/>
            <rFont val="Tahoma"/>
            <family val="2"/>
          </rPr>
          <t>wird automatisch übertragen !!!</t>
        </r>
      </text>
    </comment>
    <comment ref="A138" authorId="0" shapeId="0" xr:uid="{00000000-0006-0000-0100-00008B000000}">
      <text>
        <r>
          <rPr>
            <b/>
            <sz val="9"/>
            <color indexed="81"/>
            <rFont val="Tahoma"/>
            <family val="2"/>
          </rPr>
          <t>wird automatisch übertragen !!!</t>
        </r>
      </text>
    </comment>
    <comment ref="A139" authorId="0" shapeId="0" xr:uid="{00000000-0006-0000-0100-00008C000000}">
      <text>
        <r>
          <rPr>
            <b/>
            <sz val="9"/>
            <color indexed="81"/>
            <rFont val="Tahoma"/>
            <family val="2"/>
          </rPr>
          <t>wird automatisch übertragen !!!</t>
        </r>
      </text>
    </comment>
    <comment ref="A140" authorId="0" shapeId="0" xr:uid="{00000000-0006-0000-0100-00008D000000}">
      <text>
        <r>
          <rPr>
            <b/>
            <sz val="9"/>
            <color indexed="81"/>
            <rFont val="Tahoma"/>
            <family val="2"/>
          </rPr>
          <t>wird automatisch übertragen !!!</t>
        </r>
      </text>
    </comment>
    <comment ref="A141" authorId="0" shapeId="0" xr:uid="{00000000-0006-0000-0100-00008E000000}">
      <text>
        <r>
          <rPr>
            <b/>
            <sz val="9"/>
            <color indexed="81"/>
            <rFont val="Tahoma"/>
            <family val="2"/>
          </rPr>
          <t>wird automatisch übertragen !!!</t>
        </r>
      </text>
    </comment>
    <comment ref="A142" authorId="0" shapeId="0" xr:uid="{00000000-0006-0000-0100-00008F000000}">
      <text>
        <r>
          <rPr>
            <b/>
            <sz val="9"/>
            <color indexed="81"/>
            <rFont val="Tahoma"/>
            <family val="2"/>
          </rPr>
          <t>wird automatisch übertragen !!!</t>
        </r>
      </text>
    </comment>
    <comment ref="A143" authorId="0" shapeId="0" xr:uid="{00000000-0006-0000-0100-000090000000}">
      <text>
        <r>
          <rPr>
            <b/>
            <sz val="9"/>
            <color indexed="81"/>
            <rFont val="Tahoma"/>
            <family val="2"/>
          </rPr>
          <t>wird automatisch übertragen !!!</t>
        </r>
      </text>
    </comment>
    <comment ref="A144" authorId="0" shapeId="0" xr:uid="{00000000-0006-0000-0100-000091000000}">
      <text>
        <r>
          <rPr>
            <b/>
            <sz val="9"/>
            <color indexed="81"/>
            <rFont val="Tahoma"/>
            <family val="2"/>
          </rPr>
          <t>wird automatisch übertragen !!!</t>
        </r>
      </text>
    </comment>
    <comment ref="A145" authorId="0" shapeId="0" xr:uid="{00000000-0006-0000-0100-000092000000}">
      <text>
        <r>
          <rPr>
            <b/>
            <sz val="9"/>
            <color indexed="81"/>
            <rFont val="Tahoma"/>
            <family val="2"/>
          </rPr>
          <t>wird automatisch übertragen !!!</t>
        </r>
      </text>
    </comment>
    <comment ref="A146" authorId="0" shapeId="0" xr:uid="{00000000-0006-0000-0100-000093000000}">
      <text>
        <r>
          <rPr>
            <b/>
            <sz val="9"/>
            <color indexed="81"/>
            <rFont val="Tahoma"/>
            <family val="2"/>
          </rPr>
          <t>wird automatisch übertragen !!!</t>
        </r>
      </text>
    </comment>
    <comment ref="A147" authorId="0" shapeId="0" xr:uid="{00000000-0006-0000-0100-000094000000}">
      <text>
        <r>
          <rPr>
            <b/>
            <sz val="9"/>
            <color indexed="81"/>
            <rFont val="Tahoma"/>
            <family val="2"/>
          </rPr>
          <t>wird automatisch übertragen !!!</t>
        </r>
      </text>
    </comment>
    <comment ref="A148" authorId="0" shapeId="0" xr:uid="{00000000-0006-0000-0100-000095000000}">
      <text>
        <r>
          <rPr>
            <b/>
            <sz val="9"/>
            <color indexed="81"/>
            <rFont val="Tahoma"/>
            <family val="2"/>
          </rPr>
          <t>wird automatisch übertragen !!!</t>
        </r>
      </text>
    </comment>
    <comment ref="A149" authorId="0" shapeId="0" xr:uid="{00000000-0006-0000-0100-000096000000}">
      <text>
        <r>
          <rPr>
            <b/>
            <sz val="9"/>
            <color indexed="81"/>
            <rFont val="Tahoma"/>
            <family val="2"/>
          </rPr>
          <t>wird automatisch übertragen !!!</t>
        </r>
      </text>
    </comment>
    <comment ref="A150" authorId="0" shapeId="0" xr:uid="{00000000-0006-0000-0100-000097000000}">
      <text>
        <r>
          <rPr>
            <b/>
            <sz val="9"/>
            <color indexed="81"/>
            <rFont val="Tahoma"/>
            <family val="2"/>
          </rPr>
          <t>wird automatisch übertragen !!!</t>
        </r>
      </text>
    </comment>
    <comment ref="A151" authorId="0" shapeId="0" xr:uid="{00000000-0006-0000-0100-000098000000}">
      <text>
        <r>
          <rPr>
            <b/>
            <sz val="9"/>
            <color indexed="81"/>
            <rFont val="Tahoma"/>
            <family val="2"/>
          </rPr>
          <t>wird automatisch übertragen !!!</t>
        </r>
      </text>
    </comment>
    <comment ref="A152" authorId="0" shapeId="0" xr:uid="{00000000-0006-0000-0100-000099000000}">
      <text>
        <r>
          <rPr>
            <b/>
            <sz val="9"/>
            <color indexed="81"/>
            <rFont val="Tahoma"/>
            <family val="2"/>
          </rPr>
          <t>wird automatisch übertragen !!!</t>
        </r>
      </text>
    </comment>
    <comment ref="A153" authorId="0" shapeId="0" xr:uid="{00000000-0006-0000-0100-00009A000000}">
      <text>
        <r>
          <rPr>
            <b/>
            <sz val="9"/>
            <color indexed="81"/>
            <rFont val="Tahoma"/>
            <family val="2"/>
          </rPr>
          <t>wird automatisch übertragen !!!</t>
        </r>
      </text>
    </comment>
    <comment ref="A154" authorId="0" shapeId="0" xr:uid="{00000000-0006-0000-0100-00009B000000}">
      <text>
        <r>
          <rPr>
            <b/>
            <sz val="9"/>
            <color indexed="81"/>
            <rFont val="Tahoma"/>
            <family val="2"/>
          </rPr>
          <t>wird automatisch übertragen !!!</t>
        </r>
      </text>
    </comment>
    <comment ref="A155" authorId="0" shapeId="0" xr:uid="{00000000-0006-0000-0100-00009C000000}">
      <text>
        <r>
          <rPr>
            <b/>
            <sz val="9"/>
            <color indexed="81"/>
            <rFont val="Tahoma"/>
            <family val="2"/>
          </rPr>
          <t>wird automatisch übertragen !!!</t>
        </r>
      </text>
    </comment>
    <comment ref="A156" authorId="0" shapeId="0" xr:uid="{00000000-0006-0000-0100-00009D000000}">
      <text>
        <r>
          <rPr>
            <b/>
            <sz val="9"/>
            <color indexed="81"/>
            <rFont val="Tahoma"/>
            <family val="2"/>
          </rPr>
          <t>wird automatisch übertragen !!!</t>
        </r>
      </text>
    </comment>
    <comment ref="A157" authorId="0" shapeId="0" xr:uid="{00000000-0006-0000-0100-00009E000000}">
      <text>
        <r>
          <rPr>
            <b/>
            <sz val="9"/>
            <color indexed="81"/>
            <rFont val="Tahoma"/>
            <family val="2"/>
          </rPr>
          <t>wird automatisch übertragen !!!</t>
        </r>
      </text>
    </comment>
    <comment ref="A158" authorId="0" shapeId="0" xr:uid="{00000000-0006-0000-0100-00009F000000}">
      <text>
        <r>
          <rPr>
            <b/>
            <sz val="9"/>
            <color indexed="81"/>
            <rFont val="Tahoma"/>
            <family val="2"/>
          </rPr>
          <t>wird automatisch übertragen !!!</t>
        </r>
      </text>
    </comment>
    <comment ref="A159" authorId="0" shapeId="0" xr:uid="{00000000-0006-0000-0100-0000A0000000}">
      <text>
        <r>
          <rPr>
            <b/>
            <sz val="9"/>
            <color indexed="81"/>
            <rFont val="Tahoma"/>
            <family val="2"/>
          </rPr>
          <t>wird automatisch übertragen !!!</t>
        </r>
      </text>
    </comment>
  </commentList>
</comments>
</file>

<file path=xl/sharedStrings.xml><?xml version="1.0" encoding="utf-8"?>
<sst xmlns="http://schemas.openxmlformats.org/spreadsheetml/2006/main" count="3269" uniqueCount="787">
  <si>
    <t>Vorname</t>
  </si>
  <si>
    <t>Name</t>
  </si>
  <si>
    <t>Geschlecht</t>
  </si>
  <si>
    <t>Altersklasse</t>
  </si>
  <si>
    <t>Nachname</t>
  </si>
  <si>
    <t>Jahrgang</t>
  </si>
  <si>
    <t>Platz</t>
  </si>
  <si>
    <t>Punkte</t>
  </si>
  <si>
    <t>Gliederung</t>
  </si>
  <si>
    <t>200 m Hindernisschwimmen</t>
  </si>
  <si>
    <t>100 m Retten mit Flossen und Gurtretter</t>
  </si>
  <si>
    <t>50 m Retten einer Puppe</t>
  </si>
  <si>
    <t>100 m Kombinierte Rettungs-übung</t>
  </si>
  <si>
    <t>100 m Retten einer Puppe mit Flossen</t>
  </si>
  <si>
    <t>200 m Super Lifesaver</t>
  </si>
  <si>
    <t>Start in Mann-schaft</t>
  </si>
  <si>
    <t>Kontroll-vermerk / Zulassung</t>
  </si>
  <si>
    <t>Verpflegung</t>
  </si>
  <si>
    <t>Bezirke</t>
  </si>
  <si>
    <t>Aachen</t>
  </si>
  <si>
    <t>Bonn</t>
  </si>
  <si>
    <t>Duisburg</t>
  </si>
  <si>
    <t>Düsseldorf</t>
  </si>
  <si>
    <t>Rhein-Erft-Kreis</t>
  </si>
  <si>
    <t>Essen</t>
  </si>
  <si>
    <t>Köln</t>
  </si>
  <si>
    <t>Krefeld</t>
  </si>
  <si>
    <t>Kreis Düren</t>
  </si>
  <si>
    <t>Kreis Euskirchen</t>
  </si>
  <si>
    <t>Kreis Heinsberg</t>
  </si>
  <si>
    <t>Kreis Kleve</t>
  </si>
  <si>
    <t>Kreis Mettmann</t>
  </si>
  <si>
    <t>Kreis Viersen</t>
  </si>
  <si>
    <t>Kreis Wesel</t>
  </si>
  <si>
    <t>Leverkusen</t>
  </si>
  <si>
    <t>Mönchengladbach</t>
  </si>
  <si>
    <t>Mülheim a. d. R.</t>
  </si>
  <si>
    <t>Oberbergischer Kreis</t>
  </si>
  <si>
    <t>Oberhausen</t>
  </si>
  <si>
    <t>Remscheid</t>
  </si>
  <si>
    <t>Rheinisch-Bergischer Kreis</t>
  </si>
  <si>
    <t>Rhein-Kreis Neuss</t>
  </si>
  <si>
    <t>Rhein-Sieg Kreis</t>
  </si>
  <si>
    <t>Solingen</t>
  </si>
  <si>
    <t>Wuppertal</t>
  </si>
  <si>
    <t>REK</t>
  </si>
  <si>
    <t>E</t>
  </si>
  <si>
    <t>D</t>
  </si>
  <si>
    <t>BN</t>
  </si>
  <si>
    <t>K</t>
  </si>
  <si>
    <t>KR</t>
  </si>
  <si>
    <t>Kurzbez.</t>
  </si>
  <si>
    <t>Bezirk</t>
  </si>
  <si>
    <t>LEV</t>
  </si>
  <si>
    <t>MG</t>
  </si>
  <si>
    <t>OBK</t>
  </si>
  <si>
    <t>OB</t>
  </si>
  <si>
    <t>RS</t>
  </si>
  <si>
    <t>RBK</t>
  </si>
  <si>
    <t>RKN</t>
  </si>
  <si>
    <t>RSK</t>
  </si>
  <si>
    <t>AK 13/14</t>
  </si>
  <si>
    <t>AK 12</t>
  </si>
  <si>
    <t>AK 15/16</t>
  </si>
  <si>
    <t>AK 17/18</t>
  </si>
  <si>
    <t>AK Offen</t>
  </si>
  <si>
    <t>=Listen!$E$2:$E$3</t>
  </si>
  <si>
    <t>M</t>
  </si>
  <si>
    <t>W</t>
  </si>
  <si>
    <t>JaNein</t>
  </si>
  <si>
    <t>J</t>
  </si>
  <si>
    <t>N</t>
  </si>
  <si>
    <t>Wettkampf</t>
  </si>
  <si>
    <t xml:space="preserve"> </t>
  </si>
  <si>
    <t>?</t>
  </si>
  <si>
    <t>AC</t>
  </si>
  <si>
    <t>DU</t>
  </si>
  <si>
    <t>DN</t>
  </si>
  <si>
    <t>EUS</t>
  </si>
  <si>
    <t>HS</t>
  </si>
  <si>
    <t>KLE</t>
  </si>
  <si>
    <t>ME</t>
  </si>
  <si>
    <t>Vie</t>
  </si>
  <si>
    <t>WES</t>
  </si>
  <si>
    <t>MH</t>
  </si>
  <si>
    <t>SG</t>
  </si>
  <si>
    <t>Jahrgang
Mitglied 1</t>
  </si>
  <si>
    <t>Jahrgang
Mitglied 2</t>
  </si>
  <si>
    <t>Jahrgang
Mitglied 3</t>
  </si>
  <si>
    <t>Jahrgang
Mitglied 4</t>
  </si>
  <si>
    <t>Jahrgang
Mitglied 5</t>
  </si>
  <si>
    <t>Nachname
Mitglied 5</t>
  </si>
  <si>
    <t>Vorname
Mitglied 5</t>
  </si>
  <si>
    <t>Vorname
Mitglied 1</t>
  </si>
  <si>
    <t>Nachname
Mitglied 1</t>
  </si>
  <si>
    <t>Vorname
Mitglied 2</t>
  </si>
  <si>
    <t>Nachname
Mitglied 2</t>
  </si>
  <si>
    <t>Vorname
Mitglied 3</t>
  </si>
  <si>
    <t>Nachname
Mitglied 3</t>
  </si>
  <si>
    <t>Vorname
Mitglied 4</t>
  </si>
  <si>
    <t>Nachname
Mitglied 4</t>
  </si>
  <si>
    <t>F</t>
  </si>
  <si>
    <t>V</t>
  </si>
  <si>
    <t>EinsatzGebiet</t>
  </si>
  <si>
    <t>SH</t>
  </si>
  <si>
    <t>HLW</t>
  </si>
  <si>
    <t xml:space="preserve">Startet als Bezirks-meister
</t>
  </si>
  <si>
    <t>Kontrolle AK 15/16 und älter Anz Disz</t>
  </si>
  <si>
    <t>Stefanie</t>
  </si>
  <si>
    <t>Stuch</t>
  </si>
  <si>
    <t>Carla</t>
  </si>
  <si>
    <t>Hennes</t>
  </si>
  <si>
    <t>2010</t>
  </si>
  <si>
    <t>Anna Maria</t>
  </si>
  <si>
    <t>Müller</t>
  </si>
  <si>
    <t>Bennet</t>
  </si>
  <si>
    <t>Künzel</t>
  </si>
  <si>
    <t>Ariane</t>
  </si>
  <si>
    <t>Roos</t>
  </si>
  <si>
    <t>2008</t>
  </si>
  <si>
    <t>Julia</t>
  </si>
  <si>
    <t>Matzat</t>
  </si>
  <si>
    <t>Ben</t>
  </si>
  <si>
    <t>Lunze</t>
  </si>
  <si>
    <t>2009</t>
  </si>
  <si>
    <t>Lara</t>
  </si>
  <si>
    <t>Askale</t>
  </si>
  <si>
    <t>2007</t>
  </si>
  <si>
    <t>Tom</t>
  </si>
  <si>
    <t>Aurélie</t>
  </si>
  <si>
    <t>Wetzel</t>
  </si>
  <si>
    <t>2004</t>
  </si>
  <si>
    <t>Nicolai</t>
  </si>
  <si>
    <t>Reeder</t>
  </si>
  <si>
    <t>2005</t>
  </si>
  <si>
    <t>1998</t>
  </si>
  <si>
    <t>Rüdiger</t>
  </si>
  <si>
    <t>Vogel</t>
  </si>
  <si>
    <t>1987</t>
  </si>
  <si>
    <t>Jannik</t>
  </si>
  <si>
    <t>Niebling</t>
  </si>
  <si>
    <t>2002</t>
  </si>
  <si>
    <t>Hardtberg</t>
  </si>
  <si>
    <t>Rescue Team</t>
  </si>
  <si>
    <t>Ja</t>
  </si>
  <si>
    <t>Lina</t>
  </si>
  <si>
    <t>Köse</t>
  </si>
  <si>
    <t>Robert</t>
  </si>
  <si>
    <t>Hannah</t>
  </si>
  <si>
    <t>Bosse</t>
  </si>
  <si>
    <t>Lea</t>
  </si>
  <si>
    <t>Esser</t>
  </si>
  <si>
    <t>Sarah</t>
  </si>
  <si>
    <t>Walther</t>
  </si>
  <si>
    <t>Henri</t>
  </si>
  <si>
    <t>Ludwig</t>
  </si>
  <si>
    <t>Anna</t>
  </si>
  <si>
    <t>Schurz</t>
  </si>
  <si>
    <t>Alexander</t>
  </si>
  <si>
    <t>Moritz</t>
  </si>
  <si>
    <t>Reder</t>
  </si>
  <si>
    <t>Christian</t>
  </si>
  <si>
    <t>Hougardy</t>
  </si>
  <si>
    <t>Sofia</t>
  </si>
  <si>
    <t>Tissen</t>
  </si>
  <si>
    <t>Maren</t>
  </si>
  <si>
    <t>Schröder</t>
  </si>
  <si>
    <t>Elena</t>
  </si>
  <si>
    <t>Meurer</t>
  </si>
  <si>
    <t>Nadine</t>
  </si>
  <si>
    <t>Dormann</t>
  </si>
  <si>
    <t>Christin</t>
  </si>
  <si>
    <t>Schang</t>
  </si>
  <si>
    <t>Reinecke</t>
  </si>
  <si>
    <t>Wolfram</t>
  </si>
  <si>
    <t>2006</t>
  </si>
  <si>
    <t>2011</t>
  </si>
  <si>
    <t>1989</t>
  </si>
  <si>
    <t>1992</t>
  </si>
  <si>
    <t>1988</t>
  </si>
  <si>
    <t>Heike</t>
  </si>
  <si>
    <t>ja</t>
  </si>
  <si>
    <t>1996</t>
  </si>
  <si>
    <t>Timm</t>
  </si>
  <si>
    <t>Wienholdt</t>
  </si>
  <si>
    <t>Jana</t>
  </si>
  <si>
    <t>Terliesner</t>
  </si>
  <si>
    <t>Emilia</t>
  </si>
  <si>
    <t>Hartmann</t>
  </si>
  <si>
    <t>2012</t>
  </si>
  <si>
    <t>Duisburg-Homberg</t>
  </si>
  <si>
    <t>Leana</t>
  </si>
  <si>
    <t>Hahn</t>
  </si>
  <si>
    <t>2013</t>
  </si>
  <si>
    <t>Jan</t>
  </si>
  <si>
    <t>Adams</t>
  </si>
  <si>
    <t>Nein</t>
  </si>
  <si>
    <t>Levi</t>
  </si>
  <si>
    <t>Hergesell</t>
  </si>
  <si>
    <t>Zahraa</t>
  </si>
  <si>
    <t>Raad</t>
  </si>
  <si>
    <t>Emily</t>
  </si>
  <si>
    <t>Bäumer</t>
  </si>
  <si>
    <t>Jesse</t>
  </si>
  <si>
    <t>Wriggers</t>
  </si>
  <si>
    <t>Nico</t>
  </si>
  <si>
    <t>Walbersdorf</t>
  </si>
  <si>
    <t>Eric</t>
  </si>
  <si>
    <t>Lena</t>
  </si>
  <si>
    <t>Romanczyk</t>
  </si>
  <si>
    <t>Sven</t>
  </si>
  <si>
    <t>Platen</t>
  </si>
  <si>
    <t>Angenvoort</t>
  </si>
  <si>
    <t>Saskia</t>
  </si>
  <si>
    <t>Johnen</t>
  </si>
  <si>
    <t>2000</t>
  </si>
  <si>
    <t xml:space="preserve">Duisburg-Homberg </t>
  </si>
  <si>
    <t>Gedig</t>
  </si>
  <si>
    <t xml:space="preserve">Emilia </t>
  </si>
  <si>
    <t>Maik</t>
  </si>
  <si>
    <t>Borodin</t>
  </si>
  <si>
    <t>Jean</t>
  </si>
  <si>
    <t>Zidar</t>
  </si>
  <si>
    <t>1995</t>
  </si>
  <si>
    <t>Sheila</t>
  </si>
  <si>
    <t>Tritt</t>
  </si>
  <si>
    <t>2001</t>
  </si>
  <si>
    <t xml:space="preserve">Alexandra </t>
  </si>
  <si>
    <t>Härter</t>
  </si>
  <si>
    <t>1984</t>
  </si>
  <si>
    <t>1991</t>
  </si>
  <si>
    <t>Volker</t>
  </si>
  <si>
    <t>Herold</t>
  </si>
  <si>
    <t>1959</t>
  </si>
  <si>
    <t>Tim</t>
  </si>
  <si>
    <t>Schuppert</t>
  </si>
  <si>
    <t>1997</t>
  </si>
  <si>
    <t>Noah-Luca</t>
  </si>
  <si>
    <t>Hansen</t>
  </si>
  <si>
    <t xml:space="preserve">Ashef </t>
  </si>
  <si>
    <t>Rahmatullah</t>
  </si>
  <si>
    <t>Schröders</t>
  </si>
  <si>
    <t>Conen</t>
  </si>
  <si>
    <t>Hochneukirch</t>
  </si>
  <si>
    <t>m</t>
  </si>
  <si>
    <t>Leonhard</t>
  </si>
  <si>
    <t>Mattick</t>
  </si>
  <si>
    <t>Justus</t>
  </si>
  <si>
    <t>Bodenburg</t>
  </si>
  <si>
    <t>w</t>
  </si>
  <si>
    <t xml:space="preserve">Maxima </t>
  </si>
  <si>
    <t>Gaar</t>
  </si>
  <si>
    <t>Quack</t>
  </si>
  <si>
    <t>Unger</t>
  </si>
  <si>
    <t>Eva</t>
  </si>
  <si>
    <t>Lappeßen</t>
  </si>
  <si>
    <t>Ayoub</t>
  </si>
  <si>
    <t>Amnad</t>
  </si>
  <si>
    <t>Philipp</t>
  </si>
  <si>
    <t>Höing</t>
  </si>
  <si>
    <t xml:space="preserve">Ron </t>
  </si>
  <si>
    <t>Jule</t>
  </si>
  <si>
    <t>Kohlen</t>
  </si>
  <si>
    <t>2003</t>
  </si>
  <si>
    <t>Grigori</t>
  </si>
  <si>
    <t>Dechandt</t>
  </si>
  <si>
    <t>Michael</t>
  </si>
  <si>
    <t>Lengle</t>
  </si>
  <si>
    <t>Jonas</t>
  </si>
  <si>
    <t>Bauer</t>
  </si>
  <si>
    <t>Maxima</t>
  </si>
  <si>
    <t>Mia</t>
  </si>
  <si>
    <t>Horn</t>
  </si>
  <si>
    <t>Niklas</t>
  </si>
  <si>
    <t>Liliana</t>
  </si>
  <si>
    <t>Bihn</t>
  </si>
  <si>
    <t>Anika</t>
  </si>
  <si>
    <t>1999</t>
  </si>
  <si>
    <t>Mehl</t>
  </si>
  <si>
    <t>Marijana</t>
  </si>
  <si>
    <t>Birg-Vujcin</t>
  </si>
  <si>
    <t>Gloria</t>
  </si>
  <si>
    <t>Kley</t>
  </si>
  <si>
    <t>Simone</t>
  </si>
  <si>
    <t>Schmidt</t>
  </si>
  <si>
    <t>Ron</t>
  </si>
  <si>
    <t>Paul</t>
  </si>
  <si>
    <t>Gross</t>
  </si>
  <si>
    <t xml:space="preserve">Ben </t>
  </si>
  <si>
    <t>Simberger</t>
  </si>
  <si>
    <t>Ternik</t>
  </si>
  <si>
    <t>Niels</t>
  </si>
  <si>
    <t>Lengkeit</t>
  </si>
  <si>
    <t>Rheurdt-Schaephuyen</t>
  </si>
  <si>
    <t>Romy</t>
  </si>
  <si>
    <t>Goetzens</t>
  </si>
  <si>
    <t>Jannes</t>
  </si>
  <si>
    <t>Görtz</t>
  </si>
  <si>
    <t>Paula</t>
  </si>
  <si>
    <t>Wiese</t>
  </si>
  <si>
    <t>Frederike</t>
  </si>
  <si>
    <t>Stang</t>
  </si>
  <si>
    <t>Florian</t>
  </si>
  <si>
    <t>Urenjak</t>
  </si>
  <si>
    <t xml:space="preserve">Judith </t>
  </si>
  <si>
    <t>Mölders</t>
  </si>
  <si>
    <t xml:space="preserve">Philipp </t>
  </si>
  <si>
    <t>1993</t>
  </si>
  <si>
    <t>Katharina</t>
  </si>
  <si>
    <t>Janssen</t>
  </si>
  <si>
    <t>Laurens</t>
  </si>
  <si>
    <t>Janser</t>
  </si>
  <si>
    <t>Thorben</t>
  </si>
  <si>
    <t>van Rossum</t>
  </si>
  <si>
    <t>Nele</t>
  </si>
  <si>
    <t>Rottmann</t>
  </si>
  <si>
    <t>Bäumken</t>
  </si>
  <si>
    <t>Helen</t>
  </si>
  <si>
    <t>Herbold</t>
  </si>
  <si>
    <t>Lotta</t>
  </si>
  <si>
    <t>Hutmacher</t>
  </si>
  <si>
    <t xml:space="preserve">Leonard </t>
  </si>
  <si>
    <t>Fritsch</t>
  </si>
  <si>
    <t>Diepers</t>
  </si>
  <si>
    <t>Lennart</t>
  </si>
  <si>
    <t xml:space="preserve">Drozda </t>
  </si>
  <si>
    <t>Gogol</t>
  </si>
  <si>
    <t xml:space="preserve">Jannes </t>
  </si>
  <si>
    <t xml:space="preserve">Lina </t>
  </si>
  <si>
    <t>Smeets</t>
  </si>
  <si>
    <t>Melanie</t>
  </si>
  <si>
    <t>Shahin</t>
  </si>
  <si>
    <t>Nina</t>
  </si>
  <si>
    <t>Dammertz</t>
  </si>
  <si>
    <t>Metz</t>
  </si>
  <si>
    <t>Witzdam</t>
  </si>
  <si>
    <t>Judith</t>
  </si>
  <si>
    <t>Nicola</t>
  </si>
  <si>
    <t>Berendes</t>
  </si>
  <si>
    <t xml:space="preserve">Peter </t>
  </si>
  <si>
    <t>Schüren</t>
  </si>
  <si>
    <t>Söhnke</t>
  </si>
  <si>
    <t>Hoyer</t>
  </si>
  <si>
    <t>Tobias</t>
  </si>
  <si>
    <t>Wirth</t>
  </si>
  <si>
    <t xml:space="preserve">Lengkeit </t>
  </si>
  <si>
    <t>Kleve</t>
  </si>
  <si>
    <t>Maret</t>
  </si>
  <si>
    <t>Joeken</t>
  </si>
  <si>
    <t>Johanna</t>
  </si>
  <si>
    <t>Bungert</t>
  </si>
  <si>
    <t>Robertz</t>
  </si>
  <si>
    <t>Fabian</t>
  </si>
  <si>
    <t>Reusch</t>
  </si>
  <si>
    <t>Pauls</t>
  </si>
  <si>
    <t>Maya</t>
  </si>
  <si>
    <t>Geurts</t>
  </si>
  <si>
    <t>Rheurdt-Schaephuysen</t>
  </si>
  <si>
    <t>Nike</t>
  </si>
  <si>
    <t>Skorwider</t>
  </si>
  <si>
    <t>Liz</t>
  </si>
  <si>
    <t>Färbers</t>
  </si>
  <si>
    <t>Kerschbaum</t>
  </si>
  <si>
    <t>Kathrin</t>
  </si>
  <si>
    <t>Karolin</t>
  </si>
  <si>
    <t>Johannes</t>
  </si>
  <si>
    <t>Hanna</t>
  </si>
  <si>
    <t>Andreas</t>
  </si>
  <si>
    <t>Rheindahlen</t>
  </si>
  <si>
    <t>Vera</t>
  </si>
  <si>
    <t>Bähren</t>
  </si>
  <si>
    <t>Madita</t>
  </si>
  <si>
    <t>Hermanns</t>
  </si>
  <si>
    <t>Wickrath</t>
  </si>
  <si>
    <t>Max</t>
  </si>
  <si>
    <t>Maximilian</t>
  </si>
  <si>
    <t>Huppertz</t>
  </si>
  <si>
    <t>Samuel</t>
  </si>
  <si>
    <t>Jessen</t>
  </si>
  <si>
    <t>Jansen</t>
  </si>
  <si>
    <t>Zoe Mia</t>
  </si>
  <si>
    <t>Loose</t>
  </si>
  <si>
    <t>Megow</t>
  </si>
  <si>
    <t>Julius</t>
  </si>
  <si>
    <t>Henry</t>
  </si>
  <si>
    <t>Peltzer</t>
  </si>
  <si>
    <t>Henrik</t>
  </si>
  <si>
    <t>Wagner</t>
  </si>
  <si>
    <t>Amelie</t>
  </si>
  <si>
    <t>Kuss</t>
  </si>
  <si>
    <t>Justin</t>
  </si>
  <si>
    <t>Hardt</t>
  </si>
  <si>
    <t>Merle</t>
  </si>
  <si>
    <t>Krippner</t>
  </si>
  <si>
    <t>Finja</t>
  </si>
  <si>
    <t>Torge</t>
  </si>
  <si>
    <t>Christel</t>
  </si>
  <si>
    <t>Tillges</t>
  </si>
  <si>
    <t>Rabea</t>
  </si>
  <si>
    <t>Elaine</t>
  </si>
  <si>
    <t>Burdich</t>
  </si>
  <si>
    <t>Liann</t>
  </si>
  <si>
    <t>Guss</t>
  </si>
  <si>
    <t>Meyer</t>
  </si>
  <si>
    <t>Niclas</t>
  </si>
  <si>
    <t>Christina</t>
  </si>
  <si>
    <t>Fischer</t>
  </si>
  <si>
    <t>Erke</t>
  </si>
  <si>
    <t>Bjarne</t>
  </si>
  <si>
    <t>Rocholl</t>
  </si>
  <si>
    <t>Nümbrecht</t>
  </si>
  <si>
    <t>Marienheide</t>
  </si>
  <si>
    <t>Matthäus</t>
  </si>
  <si>
    <t>Radevormwald</t>
  </si>
  <si>
    <t>Levin</t>
  </si>
  <si>
    <t>Sohn</t>
  </si>
  <si>
    <t>Jolina</t>
  </si>
  <si>
    <t>Loyek</t>
  </si>
  <si>
    <t>Mirja</t>
  </si>
  <si>
    <t>Ising</t>
  </si>
  <si>
    <t>Kunze</t>
  </si>
  <si>
    <t>Heukelbach</t>
  </si>
  <si>
    <t>Braun</t>
  </si>
  <si>
    <t>Colin</t>
  </si>
  <si>
    <t>Althoff</t>
  </si>
  <si>
    <t>Patrick</t>
  </si>
  <si>
    <t>Hannes</t>
  </si>
  <si>
    <t>Hendrik</t>
  </si>
  <si>
    <t>Katerina</t>
  </si>
  <si>
    <t>Hermann</t>
  </si>
  <si>
    <t>Voswinkel</t>
  </si>
  <si>
    <t>Benedikt</t>
  </si>
  <si>
    <t>Flosbach</t>
  </si>
  <si>
    <t>Greta</t>
  </si>
  <si>
    <t>Ueberberg</t>
  </si>
  <si>
    <t>Yannick</t>
  </si>
  <si>
    <t>Mortsiefer</t>
  </si>
  <si>
    <t>Mina</t>
  </si>
  <si>
    <t>Conrad</t>
  </si>
  <si>
    <t>Lasse</t>
  </si>
  <si>
    <t>Stützel</t>
  </si>
  <si>
    <t>Leni</t>
  </si>
  <si>
    <t>Ressmann</t>
  </si>
  <si>
    <t xml:space="preserve">Vincent </t>
  </si>
  <si>
    <t>Mailin</t>
  </si>
  <si>
    <t>Mesch</t>
  </si>
  <si>
    <t>Mila</t>
  </si>
  <si>
    <t>Snietka</t>
  </si>
  <si>
    <t>Schnepper</t>
  </si>
  <si>
    <t>Jakob</t>
  </si>
  <si>
    <t>Tschernich</t>
  </si>
  <si>
    <t xml:space="preserve">Tom Felix </t>
  </si>
  <si>
    <t>Woermann</t>
  </si>
  <si>
    <t xml:space="preserve">Susan </t>
  </si>
  <si>
    <t>Mats</t>
  </si>
  <si>
    <t>Scheske</t>
  </si>
  <si>
    <t>Ansorge</t>
  </si>
  <si>
    <t>Lukas</t>
  </si>
  <si>
    <t>Henriette</t>
  </si>
  <si>
    <t>Kim Laura</t>
  </si>
  <si>
    <t xml:space="preserve">Jennifer </t>
  </si>
  <si>
    <t>Elke</t>
  </si>
  <si>
    <t>Berges</t>
  </si>
  <si>
    <t>1967</t>
  </si>
  <si>
    <t>Jan-Lee</t>
  </si>
  <si>
    <t>Juraske</t>
  </si>
  <si>
    <t>Heldt</t>
  </si>
  <si>
    <t>Pius</t>
  </si>
  <si>
    <t>Schnütgen</t>
  </si>
  <si>
    <t>Sophie</t>
  </si>
  <si>
    <t>Kröschel</t>
  </si>
  <si>
    <t>Kreimendahl</t>
  </si>
  <si>
    <t>nein</t>
  </si>
  <si>
    <t>Rokitta</t>
  </si>
  <si>
    <t>Leon</t>
  </si>
  <si>
    <t>Schiffer</t>
  </si>
  <si>
    <t>Thumm</t>
  </si>
  <si>
    <t>Raich</t>
  </si>
  <si>
    <t>10</t>
  </si>
  <si>
    <t>Hürth</t>
  </si>
  <si>
    <t>Carla Isabella</t>
  </si>
  <si>
    <t>Valente</t>
  </si>
  <si>
    <t>Elisa Marie</t>
  </si>
  <si>
    <t>Scheibe</t>
  </si>
  <si>
    <t>11</t>
  </si>
  <si>
    <t>Bedburg</t>
  </si>
  <si>
    <t>Jil Lea</t>
  </si>
  <si>
    <t>Zwerschke</t>
  </si>
  <si>
    <t>Naser</t>
  </si>
  <si>
    <t>Jonah</t>
  </si>
  <si>
    <t>Horstmann</t>
  </si>
  <si>
    <t>Fleischhauer</t>
  </si>
  <si>
    <t>Geng</t>
  </si>
  <si>
    <t>Mara</t>
  </si>
  <si>
    <t>Stobbe</t>
  </si>
  <si>
    <t>Marie Jolie</t>
  </si>
  <si>
    <t>Ksoll</t>
  </si>
  <si>
    <t>Uerlings</t>
  </si>
  <si>
    <t>Linus</t>
  </si>
  <si>
    <t>Hamacher</t>
  </si>
  <si>
    <t>Anton</t>
  </si>
  <si>
    <t>Morbach</t>
  </si>
  <si>
    <t>Gollwitzer</t>
  </si>
  <si>
    <t>Julian</t>
  </si>
  <si>
    <t>Brähler</t>
  </si>
  <si>
    <t>Clara</t>
  </si>
  <si>
    <t>Hintzen</t>
  </si>
  <si>
    <t>Kim</t>
  </si>
  <si>
    <t>Lindenlauf</t>
  </si>
  <si>
    <t>Krell</t>
  </si>
  <si>
    <t>Brühl</t>
  </si>
  <si>
    <t>Ferris</t>
  </si>
  <si>
    <t>Hamm</t>
  </si>
  <si>
    <t>Wesseling</t>
  </si>
  <si>
    <t>Ehlen</t>
  </si>
  <si>
    <t>Hauke</t>
  </si>
  <si>
    <t>Klaassen</t>
  </si>
  <si>
    <t>Emma</t>
  </si>
  <si>
    <t>Wilms</t>
  </si>
  <si>
    <t>Maagh</t>
  </si>
  <si>
    <t>Pia</t>
  </si>
  <si>
    <t>Verfürth</t>
  </si>
  <si>
    <t>Nicolas</t>
  </si>
  <si>
    <t>Robin</t>
  </si>
  <si>
    <t>Weyer</t>
  </si>
  <si>
    <t>Leif</t>
  </si>
  <si>
    <t>Depke</t>
  </si>
  <si>
    <t>Corinna</t>
  </si>
  <si>
    <t>Clemens</t>
  </si>
  <si>
    <t>Nada</t>
  </si>
  <si>
    <t>Gavric</t>
  </si>
  <si>
    <t>Pulheim</t>
  </si>
  <si>
    <t>Celina</t>
  </si>
  <si>
    <t>Sieben</t>
  </si>
  <si>
    <t>Simon</t>
  </si>
  <si>
    <t>Assenmacher</t>
  </si>
  <si>
    <t>Gereon</t>
  </si>
  <si>
    <t>Meermeyer</t>
  </si>
  <si>
    <t>Pascal</t>
  </si>
  <si>
    <t>Hanel</t>
  </si>
  <si>
    <t>Sophia</t>
  </si>
  <si>
    <t>Wergen</t>
  </si>
  <si>
    <t xml:space="preserve">Jil Lea </t>
  </si>
  <si>
    <t>Heibach</t>
  </si>
  <si>
    <t>Lisanne</t>
  </si>
  <si>
    <t>Jungbluth</t>
  </si>
  <si>
    <t>Jonathan</t>
  </si>
  <si>
    <t>Werth</t>
  </si>
  <si>
    <t>Carl</t>
  </si>
  <si>
    <t>Sieger</t>
  </si>
  <si>
    <t>Lewin</t>
  </si>
  <si>
    <t>Kraus</t>
  </si>
  <si>
    <t>Lilith</t>
  </si>
  <si>
    <t>Lenie</t>
  </si>
  <si>
    <t>Warden</t>
  </si>
  <si>
    <t>Victoria</t>
  </si>
  <si>
    <t>Schröter</t>
  </si>
  <si>
    <t>Hürth 2</t>
  </si>
  <si>
    <t>Frida</t>
  </si>
  <si>
    <t>Martinez Tirados</t>
  </si>
  <si>
    <t>Dietz</t>
  </si>
  <si>
    <t>Helena</t>
  </si>
  <si>
    <t>Lohse</t>
  </si>
  <si>
    <t xml:space="preserve">Linus </t>
  </si>
  <si>
    <t>Bedburg 1</t>
  </si>
  <si>
    <t>Bedburg 2</t>
  </si>
  <si>
    <t>Uta</t>
  </si>
  <si>
    <t>Oliwia</t>
  </si>
  <si>
    <t>Wojtasik</t>
  </si>
  <si>
    <t>Schwarz</t>
  </si>
  <si>
    <t>Mick</t>
  </si>
  <si>
    <t>Dieffendahl</t>
  </si>
  <si>
    <t>Klein</t>
  </si>
  <si>
    <t>Lux</t>
  </si>
  <si>
    <t>Cristiano</t>
  </si>
  <si>
    <t>Carillho</t>
  </si>
  <si>
    <t>Oskar</t>
  </si>
  <si>
    <t>Dominik</t>
  </si>
  <si>
    <t>Czekai</t>
  </si>
  <si>
    <t>Jamila</t>
  </si>
  <si>
    <t>Elias</t>
  </si>
  <si>
    <t>Volkmuth</t>
  </si>
  <si>
    <t>Antonia</t>
  </si>
  <si>
    <t>Jung</t>
  </si>
  <si>
    <t>Konstantin</t>
  </si>
  <si>
    <t>Carolina</t>
  </si>
  <si>
    <t>Pritz</t>
  </si>
  <si>
    <t>Khira</t>
  </si>
  <si>
    <t>Koppenborg</t>
  </si>
  <si>
    <t>Cathrin</t>
  </si>
  <si>
    <t>Langefeld</t>
  </si>
  <si>
    <t>Alina</t>
  </si>
  <si>
    <t>Bickendorf</t>
  </si>
  <si>
    <t>Anne</t>
  </si>
  <si>
    <t>Schneider</t>
  </si>
  <si>
    <t>Giuliana</t>
  </si>
  <si>
    <t>Caputo</t>
  </si>
  <si>
    <t>Harnau</t>
  </si>
  <si>
    <t>Grippekoven</t>
  </si>
  <si>
    <t>Wüst</t>
  </si>
  <si>
    <t>Hutter</t>
  </si>
  <si>
    <t>Stefan</t>
  </si>
  <si>
    <t>Schmitz</t>
  </si>
  <si>
    <t>Felix</t>
  </si>
  <si>
    <t>Hatzold</t>
  </si>
  <si>
    <t>Magera</t>
  </si>
  <si>
    <t>Marc</t>
  </si>
  <si>
    <t>Balzer</t>
  </si>
  <si>
    <t>Lotz</t>
  </si>
  <si>
    <t>Annika</t>
  </si>
  <si>
    <t>Kempen</t>
  </si>
  <si>
    <t>Adrian</t>
  </si>
  <si>
    <t>Vohwinkel</t>
  </si>
  <si>
    <t>Arne</t>
  </si>
  <si>
    <t>Pokrandt</t>
  </si>
  <si>
    <t>Kreckler</t>
  </si>
  <si>
    <t>Theresa</t>
  </si>
  <si>
    <t>Meuser</t>
  </si>
  <si>
    <t>Cervenka</t>
  </si>
  <si>
    <t>Marie</t>
  </si>
  <si>
    <t>Leuer</t>
  </si>
  <si>
    <t>Parschill</t>
  </si>
  <si>
    <t>Schenk</t>
  </si>
  <si>
    <t>Fischer-Rau</t>
  </si>
  <si>
    <t>Fritz</t>
  </si>
  <si>
    <t>Mülders</t>
  </si>
  <si>
    <t>Noel</t>
  </si>
  <si>
    <t>Leyers</t>
  </si>
  <si>
    <t>Eisheuer</t>
  </si>
  <si>
    <t>VIE</t>
  </si>
  <si>
    <t>Schulte</t>
  </si>
  <si>
    <t>Ida</t>
  </si>
  <si>
    <t>Spliethoff</t>
  </si>
  <si>
    <t>1</t>
  </si>
  <si>
    <t>Alpen</t>
  </si>
  <si>
    <t>Schostok</t>
  </si>
  <si>
    <t>2</t>
  </si>
  <si>
    <t>Rösken</t>
  </si>
  <si>
    <t>Plegge</t>
  </si>
  <si>
    <t>Petrow</t>
  </si>
  <si>
    <t>Luca</t>
  </si>
  <si>
    <t>Bücken</t>
  </si>
  <si>
    <t>Malmström</t>
  </si>
  <si>
    <t>Kirsten</t>
  </si>
  <si>
    <t>Hense</t>
  </si>
  <si>
    <t>Koch</t>
  </si>
  <si>
    <t>Gusch</t>
  </si>
  <si>
    <t>Malien</t>
  </si>
  <si>
    <t>Henning</t>
  </si>
  <si>
    <t>Leonie</t>
  </si>
  <si>
    <t>Kleipaß</t>
  </si>
  <si>
    <t>Terlinden</t>
  </si>
  <si>
    <t>David</t>
  </si>
  <si>
    <t>Phil</t>
  </si>
  <si>
    <t>Wettels</t>
  </si>
  <si>
    <t>Jona</t>
  </si>
  <si>
    <t>Lemm</t>
  </si>
  <si>
    <t>Kolodzy</t>
  </si>
  <si>
    <t>Tinnefeld</t>
  </si>
  <si>
    <t>Zoé</t>
  </si>
  <si>
    <t>Voetee</t>
  </si>
  <si>
    <t>Kunst</t>
  </si>
  <si>
    <t>Tymon</t>
  </si>
  <si>
    <t>Kung</t>
  </si>
  <si>
    <t>Janßen</t>
  </si>
  <si>
    <t>Kyra-Lynn</t>
  </si>
  <si>
    <t>Lisa</t>
  </si>
  <si>
    <t>Ronja</t>
  </si>
  <si>
    <t>Rous</t>
  </si>
  <si>
    <t>Maja</t>
  </si>
  <si>
    <t>Giuliano</t>
  </si>
  <si>
    <t>Holl</t>
  </si>
  <si>
    <t>Jannis</t>
  </si>
  <si>
    <t>Laurien</t>
  </si>
  <si>
    <t>Hackstein</t>
  </si>
  <si>
    <t>1994</t>
  </si>
  <si>
    <t>Kilders</t>
  </si>
  <si>
    <t>1982</t>
  </si>
  <si>
    <t>Kall</t>
  </si>
  <si>
    <t>Phillip</t>
  </si>
  <si>
    <t>Terporten</t>
  </si>
  <si>
    <t>Kugel</t>
  </si>
  <si>
    <t>Schöttler</t>
  </si>
  <si>
    <t>Ehms</t>
  </si>
  <si>
    <t>Paschen</t>
  </si>
  <si>
    <t>Carol</t>
  </si>
  <si>
    <t>Miriam</t>
  </si>
  <si>
    <t>Degenhardt</t>
  </si>
  <si>
    <t>Bugs</t>
  </si>
  <si>
    <t>Aachen 1</t>
  </si>
  <si>
    <t>Banz</t>
  </si>
  <si>
    <t>Bühler</t>
  </si>
  <si>
    <t>Mona</t>
  </si>
  <si>
    <t>Aachen 2</t>
  </si>
  <si>
    <t xml:space="preserve">Fabian </t>
  </si>
  <si>
    <t>Thomas</t>
  </si>
  <si>
    <t>Bosshammer</t>
  </si>
  <si>
    <t>Aachen 3</t>
  </si>
  <si>
    <t>Henrike</t>
  </si>
  <si>
    <t>Rohde</t>
  </si>
  <si>
    <t>von Kalben</t>
  </si>
  <si>
    <t>Götzkes</t>
  </si>
  <si>
    <t>Franziska</t>
  </si>
  <si>
    <t>Schämann</t>
  </si>
  <si>
    <t>Langenfeld</t>
  </si>
  <si>
    <t>Langenberg</t>
  </si>
  <si>
    <t>Holtkamp</t>
  </si>
  <si>
    <t>Svenja</t>
  </si>
  <si>
    <t>Springer</t>
  </si>
  <si>
    <t>Hartung</t>
  </si>
  <si>
    <t>Lene Mirja</t>
  </si>
  <si>
    <t>Matilda</t>
  </si>
  <si>
    <t>Barning</t>
  </si>
  <si>
    <t>Liv</t>
  </si>
  <si>
    <t>Frenzel</t>
  </si>
  <si>
    <t>Golz</t>
  </si>
  <si>
    <t>Jamin</t>
  </si>
  <si>
    <t>Speer</t>
  </si>
  <si>
    <t>Barlag</t>
  </si>
  <si>
    <t>Rudl</t>
  </si>
  <si>
    <t>Alicia</t>
  </si>
  <si>
    <t>Brandt</t>
  </si>
  <si>
    <t>Titus</t>
  </si>
  <si>
    <t>Neumann-Mahlkau</t>
  </si>
  <si>
    <t>Sand</t>
  </si>
  <si>
    <t>Lynn</t>
  </si>
  <si>
    <t>Bialecki</t>
  </si>
  <si>
    <t>Eileen</t>
  </si>
  <si>
    <t>Wagener</t>
  </si>
  <si>
    <t>Grünendahl</t>
  </si>
  <si>
    <t>Shaun Kevin</t>
  </si>
  <si>
    <t>Keller</t>
  </si>
  <si>
    <t>Akrutat</t>
  </si>
  <si>
    <t>Langenberg Herren</t>
  </si>
  <si>
    <t>Austermann</t>
  </si>
  <si>
    <t>Rheda-Wiedenbrück</t>
  </si>
  <si>
    <t>RHE</t>
  </si>
  <si>
    <t xml:space="preserve">AK 12 w </t>
  </si>
  <si>
    <t>AK 12 m</t>
  </si>
  <si>
    <t>AK 13/14 w</t>
  </si>
  <si>
    <t>AK 13/14 m</t>
  </si>
  <si>
    <t>AK 15/16 w</t>
  </si>
  <si>
    <t>AK 15/16 m</t>
  </si>
  <si>
    <t>AK 17/18 w</t>
  </si>
  <si>
    <t>AK 17/18 m</t>
  </si>
  <si>
    <t>AK offen w</t>
  </si>
  <si>
    <t>AK offen m</t>
  </si>
  <si>
    <t>AK15/16 m</t>
  </si>
  <si>
    <t>AK 12 w</t>
  </si>
  <si>
    <t>3</t>
  </si>
  <si>
    <t>4</t>
  </si>
  <si>
    <t>5</t>
  </si>
  <si>
    <t>6</t>
  </si>
  <si>
    <t>7</t>
  </si>
  <si>
    <t>8</t>
  </si>
  <si>
    <t>9</t>
  </si>
  <si>
    <t>12</t>
  </si>
  <si>
    <t>13</t>
  </si>
  <si>
    <t>Hürth 1</t>
  </si>
  <si>
    <t xml:space="preserve">Langenfeld </t>
  </si>
  <si>
    <t>Nümbrecht 1</t>
  </si>
  <si>
    <t>Nümbrecht 2</t>
  </si>
  <si>
    <t>Mathis</t>
  </si>
  <si>
    <t>Menzel</t>
  </si>
  <si>
    <t>Luisa</t>
  </si>
  <si>
    <t>Endemann</t>
  </si>
  <si>
    <t>Jamie Jasmin</t>
  </si>
  <si>
    <t>Stephan</t>
  </si>
  <si>
    <t>Celin Marie</t>
  </si>
  <si>
    <t>Wulff</t>
  </si>
  <si>
    <t>Pohlmann</t>
  </si>
  <si>
    <t>Anna-Lena</t>
  </si>
  <si>
    <t>Bösel</t>
  </si>
  <si>
    <t>Alscher</t>
  </si>
  <si>
    <t>Cristina</t>
  </si>
  <si>
    <t>Heesen</t>
  </si>
  <si>
    <t>Dorfmüller</t>
  </si>
  <si>
    <t>Bisping</t>
  </si>
  <si>
    <t>Janina Melina</t>
  </si>
  <si>
    <t>Beesch</t>
  </si>
  <si>
    <t>Josephine</t>
  </si>
  <si>
    <t>Wittmann</t>
  </si>
  <si>
    <t>Janine</t>
  </si>
  <si>
    <t>Topoll</t>
  </si>
  <si>
    <t>Magnus</t>
  </si>
  <si>
    <t>Frisch</t>
  </si>
  <si>
    <t>Bischof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</si>
</sst>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ss.00"/>
    <numFmt numFmtId="165" formatCode="mm:ss.00"/>
    <numFmt numFmtId="166" formatCode="m&quot;:&quot;ss.00"/>
  </numFmts>
  <fonts count="13" x14ac:knownFonts="1">
    <font>
      <sz val="11"/>
      <color theme="1"/>
      <name val="Calibri"/>
      <family val="2"/>
      <scheme val="minor"/>
    </font>
    <font>
      <sz val="10"/>
      <name val="Arial"/>
      <family val="2"/>
    </font>
    <font>
      <b/>
      <sz val="10"/>
      <name val="Arial"/>
      <family val="2"/>
    </font>
    <font>
      <sz val="9"/>
      <name val="Arial"/>
      <family val="2"/>
    </font>
    <font>
      <sz val="10"/>
      <color indexed="81"/>
      <name val="Tahoma"/>
      <family val="2"/>
    </font>
    <font>
      <sz val="8"/>
      <color indexed="81"/>
      <name val="Tahoma"/>
      <family val="2"/>
    </font>
    <font>
      <b/>
      <u/>
      <sz val="10"/>
      <name val="Arial"/>
      <family val="2"/>
    </font>
    <font>
      <sz val="9"/>
      <color indexed="81"/>
      <name val="Tahoma"/>
      <charset val="1"/>
    </font>
    <font>
      <b/>
      <sz val="9"/>
      <color indexed="81"/>
      <name val="Tahoma"/>
      <charset val="1"/>
    </font>
    <font>
      <b/>
      <sz val="9"/>
      <color indexed="81"/>
      <name val="Tahoma"/>
      <family val="2"/>
    </font>
    <font>
      <u/>
      <sz val="10"/>
      <color rgb="FF0000FF"/>
      <name val="Arial"/>
      <family val="2"/>
    </font>
    <font>
      <sz val="10"/>
      <color rgb="FF000000"/>
      <name val="Arial"/>
      <family val="2"/>
    </font>
    <font>
      <b/>
      <sz val="18"/>
      <color theme="0" tint="-4.9989318521683403E-2"/>
      <name val="Arial"/>
      <family val="2"/>
    </font>
  </fonts>
  <fills count="9">
    <fill>
      <patternFill patternType="none"/>
    </fill>
    <fill>
      <patternFill patternType="gray125"/>
    </fill>
    <fill>
      <patternFill patternType="solid">
        <fgColor indexed="43"/>
        <bgColor indexed="64"/>
      </patternFill>
    </fill>
    <fill>
      <patternFill patternType="solid">
        <fgColor indexed="44"/>
      </patternFill>
    </fill>
    <fill>
      <patternFill patternType="solid">
        <fgColor rgb="FFFFFF00"/>
        <bgColor indexed="64"/>
      </patternFill>
    </fill>
    <fill>
      <patternFill patternType="solid">
        <fgColor rgb="FFFFC000"/>
        <bgColor indexed="64"/>
      </patternFill>
    </fill>
    <fill>
      <patternFill patternType="solid">
        <fgColor rgb="FF0070C0"/>
        <bgColor indexed="64"/>
      </patternFill>
    </fill>
    <fill>
      <patternFill patternType="solid">
        <fgColor rgb="FFFF0000"/>
        <bgColor indexed="64"/>
      </patternFill>
    </fill>
    <fill>
      <patternFill patternType="solid">
        <fgColor rgb="FFFFFF99"/>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xf numFmtId="0" fontId="10" fillId="0" borderId="0"/>
    <xf numFmtId="0" fontId="1" fillId="0" borderId="0"/>
  </cellStyleXfs>
  <cellXfs count="107">
    <xf numFmtId="0" fontId="0" fillId="0" borderId="0" xfId="0"/>
    <xf numFmtId="0" fontId="1" fillId="0" borderId="0" xfId="1"/>
    <xf numFmtId="0" fontId="1" fillId="2" borderId="2" xfId="1" applyFont="1" applyFill="1" applyBorder="1" applyAlignment="1" applyProtection="1">
      <alignment vertical="center"/>
    </xf>
    <xf numFmtId="0" fontId="2" fillId="0" borderId="2" xfId="1" applyFont="1" applyBorder="1" applyAlignment="1">
      <alignment vertical="top" wrapText="1"/>
    </xf>
    <xf numFmtId="49" fontId="2" fillId="0" borderId="2" xfId="1" applyNumberFormat="1" applyFont="1" applyBorder="1" applyAlignment="1">
      <alignment horizontal="right" vertical="top" wrapText="1"/>
    </xf>
    <xf numFmtId="2" fontId="2" fillId="0" borderId="2" xfId="1" applyNumberFormat="1" applyFont="1" applyBorder="1" applyAlignment="1">
      <alignment vertical="top" wrapText="1"/>
    </xf>
    <xf numFmtId="0" fontId="2" fillId="0" borderId="2" xfId="1" applyFont="1" applyBorder="1" applyAlignment="1" applyProtection="1">
      <alignment vertical="top" wrapText="1"/>
      <protection locked="0"/>
    </xf>
    <xf numFmtId="164" fontId="3" fillId="0" borderId="2" xfId="1" applyNumberFormat="1" applyFont="1" applyBorder="1" applyAlignment="1">
      <alignment vertical="top" wrapText="1"/>
    </xf>
    <xf numFmtId="0" fontId="2" fillId="0" borderId="2" xfId="1" applyFont="1" applyBorder="1" applyAlignment="1" applyProtection="1">
      <alignment vertical="top" wrapText="1"/>
    </xf>
    <xf numFmtId="0" fontId="1" fillId="0" borderId="0" xfId="1" applyAlignment="1">
      <alignment vertical="top" wrapText="1"/>
    </xf>
    <xf numFmtId="0" fontId="1" fillId="0" borderId="2" xfId="1" applyFont="1" applyBorder="1" applyProtection="1">
      <protection locked="0"/>
    </xf>
    <xf numFmtId="0" fontId="1" fillId="0" borderId="2" xfId="1" applyBorder="1" applyProtection="1">
      <protection locked="0"/>
    </xf>
    <xf numFmtId="49" fontId="1" fillId="0" borderId="2" xfId="1" applyNumberFormat="1" applyBorder="1" applyAlignment="1" applyProtection="1">
      <alignment horizontal="right"/>
      <protection locked="0"/>
    </xf>
    <xf numFmtId="2" fontId="1" fillId="0" borderId="2" xfId="1" applyNumberFormat="1" applyBorder="1" applyProtection="1">
      <protection locked="0"/>
    </xf>
    <xf numFmtId="164" fontId="1" fillId="0" borderId="2" xfId="1" applyNumberFormat="1" applyBorder="1" applyProtection="1">
      <protection locked="0"/>
    </xf>
    <xf numFmtId="0" fontId="1" fillId="0" borderId="2" xfId="1" applyBorder="1" applyProtection="1"/>
    <xf numFmtId="0" fontId="1" fillId="0" borderId="0" xfId="1" applyProtection="1"/>
    <xf numFmtId="49" fontId="1" fillId="0" borderId="0" xfId="1" applyNumberFormat="1" applyAlignment="1">
      <alignment horizontal="right"/>
    </xf>
    <xf numFmtId="2" fontId="1" fillId="0" borderId="0" xfId="1" applyNumberFormat="1"/>
    <xf numFmtId="0" fontId="2" fillId="2" borderId="2" xfId="1" applyFont="1" applyFill="1" applyBorder="1" applyAlignment="1" applyProtection="1">
      <alignment vertical="top" wrapText="1"/>
      <protection locked="0"/>
    </xf>
    <xf numFmtId="0" fontId="6" fillId="0" borderId="3" xfId="0" applyFont="1"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1" fillId="0" borderId="5" xfId="0" applyFont="1" applyBorder="1" applyAlignment="1" applyProtection="1">
      <alignment vertical="center"/>
      <protection hidden="1"/>
    </xf>
    <xf numFmtId="0" fontId="6" fillId="0" borderId="1" xfId="0" applyFont="1" applyBorder="1" applyAlignment="1" applyProtection="1">
      <alignment vertical="center"/>
      <protection hidden="1"/>
    </xf>
    <xf numFmtId="0" fontId="0" fillId="0" borderId="0" xfId="0" quotePrefix="1"/>
    <xf numFmtId="0" fontId="1" fillId="3" borderId="2" xfId="0" applyFon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0" fontId="0" fillId="0" borderId="0" xfId="0" applyAlignment="1">
      <alignment horizontal="center" vertical="center"/>
    </xf>
    <xf numFmtId="2" fontId="1" fillId="0" borderId="2" xfId="1" applyNumberFormat="1" applyBorder="1" applyAlignment="1" applyProtection="1">
      <alignment horizontal="center"/>
      <protection locked="0"/>
    </xf>
    <xf numFmtId="49" fontId="1" fillId="0" borderId="2" xfId="1" applyNumberFormat="1" applyBorder="1" applyProtection="1">
      <protection locked="0"/>
    </xf>
    <xf numFmtId="165" fontId="0" fillId="0" borderId="2" xfId="0" quotePrefix="1" applyNumberFormat="1" applyBorder="1"/>
    <xf numFmtId="0" fontId="1" fillId="0" borderId="6" xfId="1" applyBorder="1" applyProtection="1">
      <protection locked="0"/>
    </xf>
    <xf numFmtId="49" fontId="1" fillId="0" borderId="6" xfId="1" applyNumberFormat="1" applyBorder="1" applyAlignment="1" applyProtection="1">
      <alignment horizontal="right"/>
      <protection locked="0"/>
    </xf>
    <xf numFmtId="2" fontId="1" fillId="0" borderId="6" xfId="1" applyNumberFormat="1" applyBorder="1" applyProtection="1">
      <protection locked="0"/>
    </xf>
    <xf numFmtId="0" fontId="1" fillId="0" borderId="2" xfId="1" applyFill="1" applyBorder="1" applyProtection="1">
      <protection locked="0"/>
    </xf>
    <xf numFmtId="0" fontId="1" fillId="2" borderId="2" xfId="1" applyFill="1" applyBorder="1" applyAlignment="1">
      <alignment vertical="center"/>
    </xf>
    <xf numFmtId="0" fontId="1" fillId="0" borderId="2" xfId="1" applyBorder="1" applyAlignment="1" applyProtection="1">
      <alignment horizontal="left"/>
      <protection locked="0"/>
    </xf>
    <xf numFmtId="0" fontId="1" fillId="0" borderId="2" xfId="1" applyBorder="1"/>
    <xf numFmtId="49" fontId="1" fillId="0" borderId="2" xfId="1" applyNumberFormat="1" applyFont="1" applyBorder="1" applyAlignment="1" applyProtection="1">
      <alignment horizontal="right"/>
      <protection locked="0"/>
    </xf>
    <xf numFmtId="47" fontId="1" fillId="0" borderId="0" xfId="1" applyNumberFormat="1"/>
    <xf numFmtId="0" fontId="1" fillId="0" borderId="0" xfId="1"/>
    <xf numFmtId="0" fontId="1" fillId="5" borderId="2" xfId="1" applyFont="1" applyFill="1" applyBorder="1" applyAlignment="1" applyProtection="1">
      <alignment vertical="center"/>
    </xf>
    <xf numFmtId="0" fontId="1" fillId="5" borderId="2" xfId="1" applyFill="1" applyBorder="1" applyProtection="1">
      <protection locked="0"/>
    </xf>
    <xf numFmtId="0" fontId="1" fillId="5" borderId="2" xfId="1" applyFont="1" applyFill="1" applyBorder="1" applyProtection="1">
      <protection locked="0"/>
    </xf>
    <xf numFmtId="49" fontId="1" fillId="5" borderId="2" xfId="1" applyNumberFormat="1" applyFill="1" applyBorder="1" applyAlignment="1" applyProtection="1">
      <alignment horizontal="right"/>
      <protection locked="0"/>
    </xf>
    <xf numFmtId="2" fontId="1" fillId="5" borderId="2" xfId="1" applyNumberFormat="1" applyFill="1" applyBorder="1" applyProtection="1">
      <protection locked="0"/>
    </xf>
    <xf numFmtId="165" fontId="1" fillId="5" borderId="2" xfId="1" applyNumberFormat="1" applyFont="1" applyFill="1" applyBorder="1" applyAlignment="1">
      <alignment horizontal="right"/>
    </xf>
    <xf numFmtId="164" fontId="1" fillId="5" borderId="2" xfId="1" applyNumberFormat="1" applyFill="1" applyBorder="1" applyProtection="1">
      <protection locked="0"/>
    </xf>
    <xf numFmtId="0" fontId="1" fillId="5" borderId="2" xfId="1" applyFill="1" applyBorder="1" applyProtection="1"/>
    <xf numFmtId="0" fontId="11" fillId="0" borderId="2" xfId="1" applyFont="1" applyBorder="1" applyProtection="1">
      <protection locked="0"/>
    </xf>
    <xf numFmtId="0" fontId="1" fillId="0" borderId="6" xfId="1" applyFont="1" applyBorder="1" applyProtection="1">
      <protection locked="0"/>
    </xf>
    <xf numFmtId="166" fontId="1" fillId="0" borderId="2" xfId="1" applyNumberFormat="1" applyBorder="1" applyProtection="1">
      <protection locked="0"/>
    </xf>
    <xf numFmtId="164" fontId="1" fillId="0" borderId="6" xfId="1" applyNumberFormat="1" applyBorder="1" applyProtection="1">
      <protection locked="0"/>
    </xf>
    <xf numFmtId="164" fontId="1" fillId="0" borderId="0" xfId="1" applyNumberFormat="1" applyBorder="1" applyProtection="1">
      <protection locked="0"/>
    </xf>
    <xf numFmtId="0" fontId="1" fillId="0" borderId="2" xfId="1" applyBorder="1" applyAlignment="1" applyProtection="1">
      <alignment horizontal="right"/>
      <protection locked="0"/>
    </xf>
    <xf numFmtId="49" fontId="1" fillId="0" borderId="6" xfId="1" applyNumberFormat="1" applyFont="1" applyBorder="1" applyAlignment="1" applyProtection="1">
      <alignment horizontal="right"/>
      <protection locked="0"/>
    </xf>
    <xf numFmtId="0" fontId="1" fillId="0" borderId="6" xfId="1" applyBorder="1" applyAlignment="1" applyProtection="1">
      <alignment horizontal="right"/>
      <protection locked="0"/>
    </xf>
    <xf numFmtId="0" fontId="1" fillId="7" borderId="2" xfId="1" applyFill="1" applyBorder="1"/>
    <xf numFmtId="0" fontId="1" fillId="7" borderId="2" xfId="1" applyFont="1" applyFill="1" applyBorder="1" applyAlignment="1" applyProtection="1">
      <alignment vertical="center"/>
    </xf>
    <xf numFmtId="0" fontId="1" fillId="7" borderId="2" xfId="1" applyFill="1" applyBorder="1" applyProtection="1">
      <protection locked="0"/>
    </xf>
    <xf numFmtId="0" fontId="1" fillId="7" borderId="2" xfId="1" applyFont="1" applyFill="1" applyBorder="1" applyProtection="1">
      <protection locked="0"/>
    </xf>
    <xf numFmtId="49" fontId="1" fillId="7" borderId="2" xfId="1" applyNumberFormat="1" applyFill="1" applyBorder="1" applyAlignment="1" applyProtection="1">
      <alignment horizontal="right"/>
      <protection locked="0"/>
    </xf>
    <xf numFmtId="2" fontId="1" fillId="7" borderId="2" xfId="1" applyNumberFormat="1" applyFill="1" applyBorder="1" applyProtection="1">
      <protection locked="0"/>
    </xf>
    <xf numFmtId="164" fontId="1" fillId="7" borderId="2" xfId="1" applyNumberFormat="1" applyFill="1" applyBorder="1" applyProtection="1">
      <protection locked="0"/>
    </xf>
    <xf numFmtId="0" fontId="1" fillId="7" borderId="2" xfId="1" applyFill="1" applyBorder="1" applyProtection="1"/>
    <xf numFmtId="0" fontId="1" fillId="7" borderId="2" xfId="1" applyFill="1" applyBorder="1" applyAlignment="1">
      <alignment vertical="center"/>
    </xf>
    <xf numFmtId="0" fontId="1" fillId="7" borderId="2" xfId="1" applyFill="1" applyBorder="1" applyAlignment="1" applyProtection="1">
      <alignment horizontal="right"/>
      <protection locked="0"/>
    </xf>
    <xf numFmtId="0" fontId="1" fillId="7" borderId="0" xfId="1" applyFill="1" applyBorder="1" applyProtection="1">
      <protection locked="0"/>
    </xf>
    <xf numFmtId="0" fontId="1" fillId="0" borderId="2" xfId="1" applyFont="1" applyFill="1" applyBorder="1" applyProtection="1">
      <protection locked="0"/>
    </xf>
    <xf numFmtId="49" fontId="1" fillId="0" borderId="2" xfId="1" applyNumberFormat="1" applyFont="1" applyFill="1" applyBorder="1" applyAlignment="1" applyProtection="1">
      <alignment horizontal="right"/>
      <protection locked="0"/>
    </xf>
    <xf numFmtId="2" fontId="1" fillId="0" borderId="2" xfId="1" applyNumberFormat="1" applyFill="1" applyBorder="1" applyProtection="1">
      <protection locked="0"/>
    </xf>
    <xf numFmtId="164" fontId="1" fillId="0" borderId="2" xfId="1" applyNumberFormat="1" applyFill="1" applyBorder="1" applyProtection="1">
      <protection locked="0"/>
    </xf>
    <xf numFmtId="0" fontId="1" fillId="0" borderId="2" xfId="1" applyFill="1" applyBorder="1" applyProtection="1"/>
    <xf numFmtId="0" fontId="1" fillId="8" borderId="2" xfId="1" applyFont="1" applyFill="1" applyBorder="1" applyAlignment="1" applyProtection="1">
      <alignment vertical="center"/>
    </xf>
    <xf numFmtId="0" fontId="1" fillId="0" borderId="0" xfId="1" applyFill="1"/>
    <xf numFmtId="49" fontId="1" fillId="0" borderId="2" xfId="1" applyNumberFormat="1" applyFill="1" applyBorder="1" applyAlignment="1" applyProtection="1">
      <alignment horizontal="right"/>
      <protection locked="0"/>
    </xf>
    <xf numFmtId="0" fontId="1" fillId="0" borderId="2" xfId="1" applyFill="1" applyBorder="1" applyAlignment="1" applyProtection="1">
      <alignment horizontal="right"/>
      <protection locked="0"/>
    </xf>
    <xf numFmtId="0" fontId="1" fillId="0" borderId="0" xfId="1" applyAlignment="1">
      <alignment horizontal="center" vertical="top" wrapText="1"/>
    </xf>
    <xf numFmtId="49" fontId="1" fillId="0" borderId="0" xfId="1" applyNumberFormat="1" applyAlignment="1">
      <alignment horizontal="center"/>
    </xf>
    <xf numFmtId="0" fontId="1" fillId="0" borderId="0" xfId="1" applyAlignment="1">
      <alignment horizontal="center"/>
    </xf>
    <xf numFmtId="0" fontId="1" fillId="0" borderId="0" xfId="1" applyFill="1" applyAlignment="1">
      <alignment horizontal="center"/>
    </xf>
    <xf numFmtId="0" fontId="1" fillId="4" borderId="2" xfId="1" applyFill="1" applyBorder="1" applyAlignment="1" applyProtection="1">
      <alignment horizontal="center"/>
      <protection locked="0"/>
    </xf>
    <xf numFmtId="0" fontId="1" fillId="4" borderId="6" xfId="1" applyFill="1" applyBorder="1" applyAlignment="1" applyProtection="1">
      <alignment horizontal="center"/>
      <protection locked="0"/>
    </xf>
    <xf numFmtId="0" fontId="2" fillId="2" borderId="2" xfId="1" applyFont="1" applyFill="1" applyBorder="1" applyAlignment="1">
      <alignment horizontal="center" vertical="top" wrapText="1"/>
    </xf>
    <xf numFmtId="0" fontId="1" fillId="2" borderId="2" xfId="1" applyFill="1" applyBorder="1" applyAlignment="1">
      <alignment horizontal="center"/>
    </xf>
    <xf numFmtId="0" fontId="1" fillId="7" borderId="2" xfId="1" applyFill="1" applyBorder="1" applyAlignment="1">
      <alignment horizontal="center"/>
    </xf>
    <xf numFmtId="0" fontId="1" fillId="8" borderId="2" xfId="1" applyFill="1" applyBorder="1" applyAlignment="1">
      <alignment horizontal="center"/>
    </xf>
    <xf numFmtId="0" fontId="1" fillId="5" borderId="2" xfId="1" applyFill="1" applyBorder="1" applyAlignment="1">
      <alignment horizontal="center"/>
    </xf>
    <xf numFmtId="0" fontId="1" fillId="6" borderId="0" xfId="1" applyFill="1" applyAlignment="1">
      <alignment vertical="top" wrapText="1"/>
    </xf>
    <xf numFmtId="0" fontId="1" fillId="0" borderId="2" xfId="1" applyBorder="1" applyProtection="1">
      <protection locked="0"/>
    </xf>
    <xf numFmtId="49" fontId="1" fillId="0" borderId="2" xfId="1" applyNumberFormat="1" applyBorder="1" applyAlignment="1" applyProtection="1">
      <alignment horizontal="right"/>
      <protection locked="0"/>
    </xf>
    <xf numFmtId="0" fontId="1" fillId="0" borderId="2" xfId="1" applyBorder="1" applyProtection="1">
      <protection locked="0"/>
    </xf>
    <xf numFmtId="49" fontId="1" fillId="0" borderId="2" xfId="1" applyNumberFormat="1" applyBorder="1" applyAlignment="1" applyProtection="1">
      <alignment horizontal="right"/>
      <protection locked="0"/>
    </xf>
    <xf numFmtId="0" fontId="1" fillId="0" borderId="2" xfId="1" applyBorder="1" applyProtection="1">
      <protection locked="0"/>
    </xf>
    <xf numFmtId="49" fontId="1" fillId="0" borderId="2" xfId="1" applyNumberFormat="1" applyBorder="1" applyAlignment="1" applyProtection="1">
      <alignment horizontal="right"/>
      <protection locked="0"/>
    </xf>
    <xf numFmtId="0" fontId="1" fillId="0" borderId="2" xfId="1" applyBorder="1" applyProtection="1">
      <protection locked="0"/>
    </xf>
    <xf numFmtId="49" fontId="1" fillId="0" borderId="2" xfId="1" applyNumberFormat="1" applyBorder="1" applyAlignment="1" applyProtection="1">
      <alignment horizontal="right"/>
      <protection locked="0"/>
    </xf>
    <xf numFmtId="0" fontId="1" fillId="0" borderId="2" xfId="1" applyBorder="1" applyProtection="1">
      <protection locked="0"/>
    </xf>
    <xf numFmtId="49" fontId="1" fillId="0" borderId="2" xfId="1" applyNumberFormat="1" applyBorder="1" applyAlignment="1" applyProtection="1">
      <alignment horizontal="right"/>
      <protection locked="0"/>
    </xf>
    <xf numFmtId="0" fontId="1" fillId="0" borderId="2" xfId="1" applyBorder="1" applyProtection="1">
      <protection locked="0"/>
    </xf>
    <xf numFmtId="49" fontId="1" fillId="0" borderId="2" xfId="1" applyNumberFormat="1" applyBorder="1" applyAlignment="1" applyProtection="1">
      <alignment horizontal="right"/>
      <protection locked="0"/>
    </xf>
    <xf numFmtId="0" fontId="1" fillId="0" borderId="2" xfId="1" applyBorder="1" applyProtection="1">
      <protection locked="0"/>
    </xf>
    <xf numFmtId="49" fontId="1" fillId="0" borderId="2" xfId="1" applyNumberFormat="1" applyBorder="1" applyAlignment="1" applyProtection="1">
      <alignment horizontal="right"/>
      <protection locked="0"/>
    </xf>
    <xf numFmtId="0" fontId="12" fillId="6" borderId="7" xfId="1" applyFont="1" applyFill="1" applyBorder="1" applyAlignment="1" applyProtection="1">
      <alignment horizontal="left" vertical="center"/>
    </xf>
    <xf numFmtId="0" fontId="12" fillId="6" borderId="8" xfId="1" applyFont="1" applyFill="1" applyBorder="1" applyAlignment="1" applyProtection="1">
      <alignment horizontal="left" vertical="center"/>
    </xf>
    <xf numFmtId="0" fontId="12" fillId="6" borderId="9" xfId="1" applyFont="1" applyFill="1" applyBorder="1" applyAlignment="1" applyProtection="1">
      <alignment horizontal="left" vertical="center"/>
    </xf>
  </cellXfs>
  <cellStyles count="4">
    <cellStyle name="Excel Built-in Hyperlink" xfId="2" xr:uid="{00000000-0005-0000-0000-000000000000}"/>
    <cellStyle name="Excel Built-in Normal" xfId="3" xr:uid="{00000000-0005-0000-0000-000001000000}"/>
    <cellStyle name="Standard" xfId="0" builtinId="0"/>
    <cellStyle name="Standard 2" xfId="1" xr:uid="{00000000-0005-0000-0000-000003000000}"/>
  </cellStyles>
  <dxfs count="108">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ont>
        <color rgb="FF000000"/>
      </font>
      <fill>
        <patternFill patternType="solid">
          <fgColor rgb="FFFF99CC"/>
          <bgColor rgb="FFFF99CC"/>
        </patternFill>
      </fill>
    </dxf>
    <dxf>
      <font>
        <color rgb="FF000000"/>
      </font>
      <fill>
        <patternFill patternType="solid">
          <fgColor rgb="FF99CCFF"/>
          <bgColor rgb="FF99CCFF"/>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10"/>
        </patternFill>
      </fill>
    </dxf>
    <dxf>
      <fill>
        <patternFill>
          <bgColor indexed="1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4</xdr:row>
      <xdr:rowOff>180975</xdr:rowOff>
    </xdr:from>
    <xdr:to>
      <xdr:col>13</xdr:col>
      <xdr:colOff>752475</xdr:colOff>
      <xdr:row>17</xdr:row>
      <xdr:rowOff>104775</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77050" y="942975"/>
          <a:ext cx="4829175" cy="24003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LRG/DM2014_NR_20150204_Meldu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jans/Downloads/Meldungen/Hochneukirc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Ansprechpartner-Meldung"/>
      <sheetName val="Einzel-Meldung"/>
      <sheetName val="Mannschaft-Meldung"/>
      <sheetName val="KR-Meldung"/>
      <sheetName val="Listen"/>
      <sheetName val="Ordner-Meldung"/>
      <sheetName val="Gesamt-Meldung"/>
      <sheetName val="Historie"/>
    </sheetNames>
    <sheetDataSet>
      <sheetData sheetId="0"/>
      <sheetData sheetId="1">
        <row r="2">
          <cell r="E2" t="str">
            <v>NR</v>
          </cell>
        </row>
      </sheetData>
      <sheetData sheetId="2">
        <row r="2">
          <cell r="E2">
            <v>0</v>
          </cell>
        </row>
      </sheetData>
      <sheetData sheetId="3">
        <row r="2">
          <cell r="D2">
            <v>0</v>
          </cell>
        </row>
      </sheetData>
      <sheetData sheetId="4"/>
      <sheetData sheetId="5">
        <row r="2">
          <cell r="C2" t="str">
            <v>AK 12</v>
          </cell>
          <cell r="H2" t="str">
            <v>KR</v>
          </cell>
          <cell r="J2" t="str">
            <v>J</v>
          </cell>
          <cell r="K2" t="str">
            <v>S</v>
          </cell>
        </row>
        <row r="3">
          <cell r="H3" t="str">
            <v>TN</v>
          </cell>
          <cell r="J3" t="str">
            <v>N</v>
          </cell>
          <cell r="K3" t="str">
            <v>P</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Ansprechpartner-Meldung"/>
      <sheetName val="Einzel-Meldung"/>
      <sheetName val="Mannschaft-Meldung"/>
      <sheetName val="KR-Meldung"/>
      <sheetName val="Listen"/>
    </sheetNames>
    <sheetDataSet>
      <sheetData sheetId="0" refreshError="1"/>
      <sheetData sheetId="1" refreshError="1">
        <row r="2">
          <cell r="E2" t="str">
            <v>RKN</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W210"/>
  <sheetViews>
    <sheetView zoomScale="80" zoomScaleNormal="80" workbookViewId="0">
      <pane ySplit="1" topLeftCell="A179" activePane="bottomLeft" state="frozen"/>
      <selection pane="bottomLeft" activeCell="U21" sqref="U21"/>
    </sheetView>
  </sheetViews>
  <sheetFormatPr baseColWidth="10" defaultColWidth="11.5" defaultRowHeight="13" x14ac:dyDescent="0.15"/>
  <cols>
    <col min="1" max="1" width="6.6640625" style="16" customWidth="1"/>
    <col min="2" max="2" width="12" style="1" customWidth="1"/>
    <col min="3" max="3" width="13.83203125" style="1" customWidth="1"/>
    <col min="4" max="4" width="20.1640625" style="1" customWidth="1"/>
    <col min="5" max="5" width="20.1640625" style="1" bestFit="1" customWidth="1"/>
    <col min="6" max="6" width="6.33203125" style="17" customWidth="1"/>
    <col min="7" max="7" width="6.5" style="18" bestFit="1" customWidth="1"/>
    <col min="8" max="8" width="8" style="1" customWidth="1"/>
    <col min="9" max="9" width="14.1640625" style="18" bestFit="1" customWidth="1"/>
    <col min="10" max="10" width="24.83203125" style="1" customWidth="1"/>
    <col min="11" max="16" width="11.6640625" style="1" customWidth="1"/>
    <col min="17" max="17" width="9.1640625" style="1" customWidth="1"/>
    <col min="18" max="18" width="10.33203125" style="16" customWidth="1"/>
    <col min="19" max="19" width="12.1640625" style="80" customWidth="1"/>
    <col min="20" max="20" width="11.5" style="80"/>
    <col min="21" max="16384" width="11.5" style="1"/>
  </cols>
  <sheetData>
    <row r="1" spans="1:20" s="9" customFormat="1" ht="55.5" customHeight="1" x14ac:dyDescent="0.2">
      <c r="A1" s="2" t="s">
        <v>52</v>
      </c>
      <c r="B1" s="3" t="s">
        <v>2</v>
      </c>
      <c r="C1" s="3" t="s">
        <v>3</v>
      </c>
      <c r="D1" s="3" t="s">
        <v>0</v>
      </c>
      <c r="E1" s="3" t="s">
        <v>4</v>
      </c>
      <c r="F1" s="4" t="s">
        <v>5</v>
      </c>
      <c r="G1" s="3" t="s">
        <v>6</v>
      </c>
      <c r="H1" s="5" t="s">
        <v>7</v>
      </c>
      <c r="I1" s="3" t="s">
        <v>106</v>
      </c>
      <c r="J1" s="6" t="s">
        <v>8</v>
      </c>
      <c r="K1" s="7" t="s">
        <v>9</v>
      </c>
      <c r="L1" s="7" t="s">
        <v>10</v>
      </c>
      <c r="M1" s="7" t="s">
        <v>11</v>
      </c>
      <c r="N1" s="7" t="s">
        <v>12</v>
      </c>
      <c r="O1" s="7" t="s">
        <v>13</v>
      </c>
      <c r="P1" s="7" t="s">
        <v>14</v>
      </c>
      <c r="Q1" s="5" t="s">
        <v>15</v>
      </c>
      <c r="R1" s="8" t="s">
        <v>107</v>
      </c>
      <c r="S1" s="84" t="s">
        <v>16</v>
      </c>
      <c r="T1" s="78"/>
    </row>
    <row r="2" spans="1:20" s="9" customFormat="1" ht="27.5" customHeight="1" x14ac:dyDescent="0.2">
      <c r="A2" s="104" t="s">
        <v>737</v>
      </c>
      <c r="B2" s="105"/>
      <c r="C2" s="105"/>
      <c r="D2" s="105"/>
      <c r="E2" s="105"/>
      <c r="F2" s="105"/>
      <c r="G2" s="105"/>
      <c r="H2" s="105"/>
      <c r="I2" s="105"/>
      <c r="J2" s="105"/>
      <c r="K2" s="105"/>
      <c r="L2" s="105"/>
      <c r="M2" s="105"/>
      <c r="N2" s="105"/>
      <c r="O2" s="105"/>
      <c r="P2" s="105"/>
      <c r="Q2" s="105"/>
      <c r="R2" s="105"/>
      <c r="S2" s="106"/>
      <c r="T2" s="78"/>
    </row>
    <row r="3" spans="1:20" x14ac:dyDescent="0.15">
      <c r="A3" s="2" t="s">
        <v>54</v>
      </c>
      <c r="B3" s="11" t="s">
        <v>249</v>
      </c>
      <c r="C3" s="11" t="s">
        <v>62</v>
      </c>
      <c r="D3" s="10" t="s">
        <v>369</v>
      </c>
      <c r="E3" s="10" t="s">
        <v>255</v>
      </c>
      <c r="F3" s="12" t="s">
        <v>112</v>
      </c>
      <c r="G3" s="11">
        <v>1</v>
      </c>
      <c r="H3" s="13">
        <v>2322.83</v>
      </c>
      <c r="I3" s="11"/>
      <c r="J3" s="11" t="s">
        <v>368</v>
      </c>
      <c r="K3" s="54"/>
      <c r="L3" s="14"/>
      <c r="M3" s="54"/>
      <c r="N3" s="54"/>
      <c r="O3" s="54"/>
      <c r="P3" s="14"/>
      <c r="Q3" s="11" t="s">
        <v>144</v>
      </c>
      <c r="R3" s="15" t="str">
        <f>IF(OR(C3="AK Offen",C3="AK 17/18"),COUNT(K3:P3),"")</f>
        <v/>
      </c>
      <c r="S3" s="85" t="s">
        <v>181</v>
      </c>
      <c r="T3" s="79" t="s">
        <v>633</v>
      </c>
    </row>
    <row r="4" spans="1:20" x14ac:dyDescent="0.15">
      <c r="A4" s="2" t="s">
        <v>83</v>
      </c>
      <c r="B4" s="11" t="s">
        <v>249</v>
      </c>
      <c r="C4" s="11" t="s">
        <v>62</v>
      </c>
      <c r="D4" s="10" t="s">
        <v>631</v>
      </c>
      <c r="E4" s="10" t="s">
        <v>632</v>
      </c>
      <c r="F4" s="39" t="s">
        <v>112</v>
      </c>
      <c r="G4" s="39" t="s">
        <v>633</v>
      </c>
      <c r="H4" s="13">
        <v>2018.29</v>
      </c>
      <c r="I4" s="11"/>
      <c r="J4" s="10" t="s">
        <v>634</v>
      </c>
      <c r="K4" s="14"/>
      <c r="L4" s="14"/>
      <c r="M4" s="14"/>
      <c r="N4" s="14"/>
      <c r="O4" s="14"/>
      <c r="P4" s="14"/>
      <c r="Q4" s="11" t="s">
        <v>144</v>
      </c>
      <c r="R4" s="15" t="str">
        <f>IF(OR(C4="AK Offen",C4="AK 17/18",C4="AK 15/16"),COUNT(K4:P4),"")</f>
        <v/>
      </c>
      <c r="S4" s="85" t="s">
        <v>181</v>
      </c>
      <c r="T4" s="79" t="s">
        <v>636</v>
      </c>
    </row>
    <row r="5" spans="1:20" x14ac:dyDescent="0.15">
      <c r="A5" s="2" t="s">
        <v>81</v>
      </c>
      <c r="B5" s="11" t="s">
        <v>249</v>
      </c>
      <c r="C5" s="11" t="s">
        <v>62</v>
      </c>
      <c r="D5" s="10" t="s">
        <v>631</v>
      </c>
      <c r="E5" s="10" t="s">
        <v>706</v>
      </c>
      <c r="F5" s="12" t="s">
        <v>112</v>
      </c>
      <c r="G5" s="11">
        <v>1</v>
      </c>
      <c r="H5" s="13">
        <v>1835.25</v>
      </c>
      <c r="I5" s="11"/>
      <c r="J5" s="11" t="s">
        <v>704</v>
      </c>
      <c r="K5" s="14"/>
      <c r="L5" s="14"/>
      <c r="M5" s="14"/>
      <c r="N5" s="14"/>
      <c r="O5" s="14"/>
      <c r="P5" s="14"/>
      <c r="Q5" s="11"/>
      <c r="R5" s="15" t="str">
        <f t="shared" ref="R5:R12" si="0">IF(OR(C5="AK Offen",C5="AK 17/18"),COUNT(K5:P5),"")</f>
        <v/>
      </c>
      <c r="S5" s="85" t="s">
        <v>181</v>
      </c>
      <c r="T5" s="79" t="s">
        <v>749</v>
      </c>
    </row>
    <row r="6" spans="1:20" ht="12.75" customHeight="1" x14ac:dyDescent="0.15">
      <c r="A6" s="2" t="s">
        <v>76</v>
      </c>
      <c r="B6" s="11" t="s">
        <v>249</v>
      </c>
      <c r="C6" s="11" t="s">
        <v>62</v>
      </c>
      <c r="D6" s="10" t="s">
        <v>187</v>
      </c>
      <c r="E6" s="10" t="s">
        <v>188</v>
      </c>
      <c r="F6" s="12" t="s">
        <v>189</v>
      </c>
      <c r="G6" s="11">
        <v>1</v>
      </c>
      <c r="H6" s="13">
        <v>1594.84</v>
      </c>
      <c r="I6" s="11"/>
      <c r="J6" s="11" t="s">
        <v>190</v>
      </c>
      <c r="K6" s="14"/>
      <c r="L6" s="14"/>
      <c r="M6" s="14"/>
      <c r="N6" s="14"/>
      <c r="O6" s="14"/>
      <c r="P6" s="14"/>
      <c r="Q6" s="11" t="s">
        <v>144</v>
      </c>
      <c r="R6" s="15" t="str">
        <f t="shared" si="0"/>
        <v/>
      </c>
      <c r="S6" s="85" t="s">
        <v>181</v>
      </c>
      <c r="T6" s="79" t="s">
        <v>750</v>
      </c>
    </row>
    <row r="7" spans="1:20" ht="12.75" customHeight="1" x14ac:dyDescent="0.15">
      <c r="A7" s="2" t="s">
        <v>45</v>
      </c>
      <c r="B7" s="11" t="s">
        <v>249</v>
      </c>
      <c r="C7" s="11" t="s">
        <v>62</v>
      </c>
      <c r="D7" s="10" t="s">
        <v>441</v>
      </c>
      <c r="E7" s="10" t="s">
        <v>477</v>
      </c>
      <c r="F7" s="12" t="s">
        <v>112</v>
      </c>
      <c r="G7" s="11">
        <v>1</v>
      </c>
      <c r="H7" s="13">
        <v>1542.46</v>
      </c>
      <c r="I7" s="11"/>
      <c r="J7" s="11" t="s">
        <v>479</v>
      </c>
      <c r="K7" s="14"/>
      <c r="L7" s="14"/>
      <c r="M7" s="14"/>
      <c r="N7" s="14"/>
      <c r="O7" s="14"/>
      <c r="P7" s="14"/>
      <c r="Q7" s="11" t="s">
        <v>144</v>
      </c>
      <c r="R7" s="15" t="str">
        <f t="shared" si="0"/>
        <v/>
      </c>
      <c r="S7" s="85" t="s">
        <v>181</v>
      </c>
      <c r="T7" s="79" t="s">
        <v>751</v>
      </c>
    </row>
    <row r="8" spans="1:20" ht="12.75" customHeight="1" x14ac:dyDescent="0.15">
      <c r="A8" s="2" t="s">
        <v>48</v>
      </c>
      <c r="B8" s="11" t="s">
        <v>249</v>
      </c>
      <c r="C8" s="11" t="s">
        <v>62</v>
      </c>
      <c r="D8" s="10" t="s">
        <v>110</v>
      </c>
      <c r="E8" s="10" t="s">
        <v>111</v>
      </c>
      <c r="F8" s="12" t="s">
        <v>112</v>
      </c>
      <c r="G8" s="11">
        <v>1</v>
      </c>
      <c r="H8" s="13">
        <v>1365.07</v>
      </c>
      <c r="I8" s="11"/>
      <c r="J8" s="11" t="s">
        <v>142</v>
      </c>
      <c r="K8" s="38"/>
      <c r="L8" s="14"/>
      <c r="M8" s="38"/>
      <c r="N8" s="38"/>
      <c r="O8" s="38"/>
      <c r="P8" s="14"/>
      <c r="Q8" s="11" t="s">
        <v>144</v>
      </c>
      <c r="R8" s="15" t="str">
        <f t="shared" si="0"/>
        <v/>
      </c>
      <c r="S8" s="85" t="s">
        <v>181</v>
      </c>
      <c r="T8" s="79" t="s">
        <v>752</v>
      </c>
    </row>
    <row r="9" spans="1:20" ht="12.75" customHeight="1" x14ac:dyDescent="0.15">
      <c r="A9" s="2" t="s">
        <v>629</v>
      </c>
      <c r="B9" s="11" t="s">
        <v>249</v>
      </c>
      <c r="C9" s="11" t="s">
        <v>62</v>
      </c>
      <c r="D9" s="10" t="s">
        <v>616</v>
      </c>
      <c r="E9" s="10" t="s">
        <v>617</v>
      </c>
      <c r="F9" s="12" t="s">
        <v>112</v>
      </c>
      <c r="G9" s="11">
        <v>1</v>
      </c>
      <c r="H9" s="13">
        <v>0</v>
      </c>
      <c r="I9" s="11"/>
      <c r="J9" s="11" t="s">
        <v>610</v>
      </c>
      <c r="K9" s="14"/>
      <c r="L9" s="14"/>
      <c r="M9" s="14"/>
      <c r="N9" s="14"/>
      <c r="O9" s="14"/>
      <c r="P9" s="14"/>
      <c r="Q9" s="11" t="s">
        <v>196</v>
      </c>
      <c r="R9" s="15" t="str">
        <f t="shared" si="0"/>
        <v/>
      </c>
      <c r="S9" s="85" t="s">
        <v>181</v>
      </c>
      <c r="T9" s="79" t="s">
        <v>753</v>
      </c>
    </row>
    <row r="10" spans="1:20" s="41" customFormat="1" x14ac:dyDescent="0.15">
      <c r="A10" s="2" t="s">
        <v>80</v>
      </c>
      <c r="B10" s="11" t="s">
        <v>249</v>
      </c>
      <c r="C10" s="11" t="s">
        <v>62</v>
      </c>
      <c r="D10" s="11" t="s">
        <v>294</v>
      </c>
      <c r="E10" s="11" t="s">
        <v>295</v>
      </c>
      <c r="F10" s="12" t="s">
        <v>112</v>
      </c>
      <c r="G10" s="35">
        <v>1</v>
      </c>
      <c r="H10" s="13">
        <v>0</v>
      </c>
      <c r="I10" s="11"/>
      <c r="J10" s="11" t="s">
        <v>293</v>
      </c>
      <c r="K10" s="14"/>
      <c r="L10" s="14"/>
      <c r="M10" s="14"/>
      <c r="N10" s="14"/>
      <c r="O10" s="14"/>
      <c r="P10" s="14"/>
      <c r="Q10" s="11" t="s">
        <v>144</v>
      </c>
      <c r="R10" s="15" t="str">
        <f t="shared" si="0"/>
        <v/>
      </c>
      <c r="S10" s="85" t="s">
        <v>181</v>
      </c>
      <c r="T10" s="79" t="s">
        <v>754</v>
      </c>
    </row>
    <row r="11" spans="1:20" ht="12.75" customHeight="1" x14ac:dyDescent="0.15">
      <c r="A11" s="2" t="s">
        <v>54</v>
      </c>
      <c r="B11" s="11" t="s">
        <v>249</v>
      </c>
      <c r="C11" s="11" t="s">
        <v>62</v>
      </c>
      <c r="D11" s="10" t="s">
        <v>398</v>
      </c>
      <c r="E11" s="10" t="s">
        <v>393</v>
      </c>
      <c r="F11" s="12" t="s">
        <v>112</v>
      </c>
      <c r="G11" s="11"/>
      <c r="H11" s="13">
        <v>2307.3200000000002</v>
      </c>
      <c r="I11" s="11"/>
      <c r="J11" s="11" t="s">
        <v>368</v>
      </c>
      <c r="K11" s="14"/>
      <c r="L11" s="14"/>
      <c r="M11" s="14"/>
      <c r="N11" s="14"/>
      <c r="O11" s="14"/>
      <c r="P11" s="14"/>
      <c r="Q11" s="11" t="s">
        <v>196</v>
      </c>
      <c r="R11" s="15" t="str">
        <f t="shared" si="0"/>
        <v/>
      </c>
      <c r="S11" s="85" t="s">
        <v>181</v>
      </c>
      <c r="T11" s="79" t="s">
        <v>755</v>
      </c>
    </row>
    <row r="12" spans="1:20" x14ac:dyDescent="0.15">
      <c r="A12" s="2" t="s">
        <v>54</v>
      </c>
      <c r="B12" s="11" t="s">
        <v>249</v>
      </c>
      <c r="C12" s="11" t="s">
        <v>62</v>
      </c>
      <c r="D12" s="10" t="s">
        <v>336</v>
      </c>
      <c r="E12" s="10" t="s">
        <v>370</v>
      </c>
      <c r="F12" s="12" t="s">
        <v>112</v>
      </c>
      <c r="G12" s="11">
        <v>2</v>
      </c>
      <c r="H12" s="13">
        <v>2004.11</v>
      </c>
      <c r="I12" s="11"/>
      <c r="J12" s="11" t="s">
        <v>368</v>
      </c>
      <c r="K12" s="14"/>
      <c r="L12" s="14"/>
      <c r="M12" s="14"/>
      <c r="N12" s="14"/>
      <c r="O12" s="14"/>
      <c r="P12" s="14"/>
      <c r="Q12" s="11" t="s">
        <v>144</v>
      </c>
      <c r="R12" s="15" t="str">
        <f t="shared" si="0"/>
        <v/>
      </c>
      <c r="S12" s="85" t="s">
        <v>181</v>
      </c>
      <c r="T12" s="79" t="s">
        <v>478</v>
      </c>
    </row>
    <row r="13" spans="1:20" ht="12.75" customHeight="1" x14ac:dyDescent="0.15">
      <c r="A13" s="2" t="s">
        <v>83</v>
      </c>
      <c r="B13" s="11" t="s">
        <v>249</v>
      </c>
      <c r="C13" s="11" t="s">
        <v>62</v>
      </c>
      <c r="D13" s="10" t="s">
        <v>125</v>
      </c>
      <c r="E13" s="10" t="s">
        <v>635</v>
      </c>
      <c r="F13" s="39" t="s">
        <v>112</v>
      </c>
      <c r="G13" s="39" t="s">
        <v>636</v>
      </c>
      <c r="H13" s="13">
        <v>1991.94</v>
      </c>
      <c r="I13" s="11"/>
      <c r="J13" s="10" t="s">
        <v>634</v>
      </c>
      <c r="K13" s="14"/>
      <c r="L13" s="14"/>
      <c r="M13" s="14"/>
      <c r="N13" s="14"/>
      <c r="O13" s="14"/>
      <c r="P13" s="14"/>
      <c r="Q13" s="11" t="s">
        <v>144</v>
      </c>
      <c r="R13" s="15" t="str">
        <f>IF(OR(C13="AK Offen",C13="AK 17/18",C13="AK 15/16"),COUNT(K13:P13),"")</f>
        <v/>
      </c>
      <c r="S13" s="85" t="s">
        <v>181</v>
      </c>
      <c r="T13" s="79" t="s">
        <v>484</v>
      </c>
    </row>
    <row r="14" spans="1:20" ht="12.75" customHeight="1" x14ac:dyDescent="0.15">
      <c r="A14" s="2" t="s">
        <v>54</v>
      </c>
      <c r="B14" s="11" t="s">
        <v>249</v>
      </c>
      <c r="C14" s="11" t="s">
        <v>62</v>
      </c>
      <c r="D14" s="10" t="s">
        <v>371</v>
      </c>
      <c r="E14" s="10" t="s">
        <v>372</v>
      </c>
      <c r="F14" s="12" t="s">
        <v>112</v>
      </c>
      <c r="G14" s="11">
        <v>3</v>
      </c>
      <c r="H14" s="13">
        <v>1821.58</v>
      </c>
      <c r="I14" s="11"/>
      <c r="J14" s="11" t="s">
        <v>373</v>
      </c>
      <c r="K14" s="14"/>
      <c r="L14" s="14"/>
      <c r="M14" s="14"/>
      <c r="N14" s="14"/>
      <c r="O14" s="14"/>
      <c r="P14" s="14"/>
      <c r="Q14" s="11" t="s">
        <v>196</v>
      </c>
      <c r="R14" s="15" t="str">
        <f t="shared" ref="R14:R21" si="1">IF(OR(C14="AK Offen",C14="AK 17/18"),COUNT(K14:P14),"")</f>
        <v/>
      </c>
      <c r="S14" s="85" t="s">
        <v>181</v>
      </c>
      <c r="T14" s="79" t="s">
        <v>756</v>
      </c>
    </row>
    <row r="15" spans="1:20" x14ac:dyDescent="0.15">
      <c r="A15" s="2" t="s">
        <v>54</v>
      </c>
      <c r="B15" s="11" t="s">
        <v>249</v>
      </c>
      <c r="C15" s="11" t="s">
        <v>62</v>
      </c>
      <c r="D15" s="10" t="s">
        <v>120</v>
      </c>
      <c r="E15" s="10" t="s">
        <v>248</v>
      </c>
      <c r="F15" s="12" t="s">
        <v>193</v>
      </c>
      <c r="G15" s="11">
        <v>4</v>
      </c>
      <c r="H15" s="13">
        <v>1802.11</v>
      </c>
      <c r="I15" s="11"/>
      <c r="J15" s="11" t="s">
        <v>368</v>
      </c>
      <c r="K15" s="14"/>
      <c r="L15" s="14"/>
      <c r="M15" s="14"/>
      <c r="N15" s="14"/>
      <c r="O15" s="14"/>
      <c r="P15" s="14"/>
      <c r="Q15" s="11" t="s">
        <v>144</v>
      </c>
      <c r="R15" s="15" t="str">
        <f t="shared" si="1"/>
        <v/>
      </c>
      <c r="S15" s="85" t="s">
        <v>181</v>
      </c>
      <c r="T15" s="79" t="s">
        <v>757</v>
      </c>
    </row>
    <row r="16" spans="1:20" ht="12.75" customHeight="1" x14ac:dyDescent="0.15">
      <c r="A16" s="59" t="s">
        <v>45</v>
      </c>
      <c r="B16" s="11" t="s">
        <v>249</v>
      </c>
      <c r="C16" s="60" t="s">
        <v>62</v>
      </c>
      <c r="D16" s="61" t="s">
        <v>480</v>
      </c>
      <c r="E16" s="61" t="s">
        <v>481</v>
      </c>
      <c r="F16" s="62" t="s">
        <v>478</v>
      </c>
      <c r="G16" s="60">
        <v>2</v>
      </c>
      <c r="H16" s="63">
        <v>1525</v>
      </c>
      <c r="I16" s="60"/>
      <c r="J16" s="60" t="s">
        <v>479</v>
      </c>
      <c r="K16" s="64"/>
      <c r="L16" s="64"/>
      <c r="M16" s="64"/>
      <c r="N16" s="64"/>
      <c r="O16" s="64"/>
      <c r="P16" s="64"/>
      <c r="Q16" s="60" t="s">
        <v>144</v>
      </c>
      <c r="R16" s="65" t="str">
        <f t="shared" si="1"/>
        <v/>
      </c>
      <c r="S16" s="86" t="s">
        <v>472</v>
      </c>
      <c r="T16" s="79"/>
    </row>
    <row r="17" spans="1:20" x14ac:dyDescent="0.15">
      <c r="A17" s="59" t="s">
        <v>81</v>
      </c>
      <c r="B17" s="11" t="s">
        <v>249</v>
      </c>
      <c r="C17" s="60" t="s">
        <v>62</v>
      </c>
      <c r="D17" s="61" t="s">
        <v>707</v>
      </c>
      <c r="E17" s="61" t="s">
        <v>708</v>
      </c>
      <c r="F17" s="62" t="s">
        <v>112</v>
      </c>
      <c r="G17" s="60">
        <v>2</v>
      </c>
      <c r="H17" s="63">
        <v>1448.12</v>
      </c>
      <c r="I17" s="60"/>
      <c r="J17" s="60" t="s">
        <v>705</v>
      </c>
      <c r="K17" s="64"/>
      <c r="L17" s="64"/>
      <c r="M17" s="64"/>
      <c r="N17" s="64"/>
      <c r="O17" s="64"/>
      <c r="P17" s="64"/>
      <c r="Q17" s="60"/>
      <c r="R17" s="65" t="str">
        <f t="shared" si="1"/>
        <v/>
      </c>
      <c r="S17" s="86" t="s">
        <v>472</v>
      </c>
      <c r="T17" s="79"/>
    </row>
    <row r="18" spans="1:20" x14ac:dyDescent="0.15">
      <c r="A18" s="59" t="s">
        <v>45</v>
      </c>
      <c r="B18" s="11" t="s">
        <v>249</v>
      </c>
      <c r="C18" s="60" t="s">
        <v>62</v>
      </c>
      <c r="D18" s="61" t="s">
        <v>482</v>
      </c>
      <c r="E18" s="61" t="s">
        <v>483</v>
      </c>
      <c r="F18" s="62" t="s">
        <v>484</v>
      </c>
      <c r="G18" s="60">
        <v>4</v>
      </c>
      <c r="H18" s="63">
        <v>1311.96</v>
      </c>
      <c r="I18" s="60"/>
      <c r="J18" s="60" t="s">
        <v>485</v>
      </c>
      <c r="K18" s="64"/>
      <c r="L18" s="64"/>
      <c r="M18" s="64"/>
      <c r="N18" s="64"/>
      <c r="O18" s="64"/>
      <c r="P18" s="64"/>
      <c r="Q18" s="60" t="s">
        <v>144</v>
      </c>
      <c r="R18" s="65" t="str">
        <f t="shared" si="1"/>
        <v/>
      </c>
      <c r="S18" s="86" t="s">
        <v>472</v>
      </c>
      <c r="T18" s="79"/>
    </row>
    <row r="19" spans="1:20" x14ac:dyDescent="0.15">
      <c r="A19" s="59" t="s">
        <v>48</v>
      </c>
      <c r="B19" s="11" t="s">
        <v>249</v>
      </c>
      <c r="C19" s="60" t="s">
        <v>62</v>
      </c>
      <c r="D19" s="61" t="s">
        <v>113</v>
      </c>
      <c r="E19" s="61" t="s">
        <v>114</v>
      </c>
      <c r="F19" s="62" t="s">
        <v>112</v>
      </c>
      <c r="G19" s="60">
        <v>2</v>
      </c>
      <c r="H19" s="63">
        <v>1306.45</v>
      </c>
      <c r="I19" s="60"/>
      <c r="J19" s="60" t="s">
        <v>142</v>
      </c>
      <c r="K19" s="64"/>
      <c r="L19" s="64"/>
      <c r="M19" s="64"/>
      <c r="N19" s="64"/>
      <c r="O19" s="64"/>
      <c r="P19" s="64"/>
      <c r="Q19" s="60" t="s">
        <v>144</v>
      </c>
      <c r="R19" s="65" t="str">
        <f t="shared" si="1"/>
        <v/>
      </c>
      <c r="S19" s="86" t="s">
        <v>472</v>
      </c>
      <c r="T19" s="79"/>
    </row>
    <row r="20" spans="1:20" x14ac:dyDescent="0.15">
      <c r="A20" s="59" t="s">
        <v>45</v>
      </c>
      <c r="B20" s="11" t="s">
        <v>249</v>
      </c>
      <c r="C20" s="60" t="s">
        <v>62</v>
      </c>
      <c r="D20" s="61" t="s">
        <v>486</v>
      </c>
      <c r="E20" s="61" t="s">
        <v>487</v>
      </c>
      <c r="F20" s="62" t="s">
        <v>484</v>
      </c>
      <c r="G20" s="60">
        <v>5</v>
      </c>
      <c r="H20" s="63">
        <v>1287.49</v>
      </c>
      <c r="I20" s="60"/>
      <c r="J20" s="60" t="s">
        <v>485</v>
      </c>
      <c r="K20" s="64"/>
      <c r="L20" s="64"/>
      <c r="M20" s="64"/>
      <c r="N20" s="64"/>
      <c r="O20" s="64"/>
      <c r="P20" s="64"/>
      <c r="Q20" s="60" t="s">
        <v>144</v>
      </c>
      <c r="R20" s="65" t="str">
        <f t="shared" si="1"/>
        <v/>
      </c>
      <c r="S20" s="86" t="s">
        <v>472</v>
      </c>
      <c r="T20" s="79"/>
    </row>
    <row r="21" spans="1:20" x14ac:dyDescent="0.15">
      <c r="A21" s="59" t="s">
        <v>76</v>
      </c>
      <c r="B21" s="11" t="s">
        <v>249</v>
      </c>
      <c r="C21" s="60" t="s">
        <v>62</v>
      </c>
      <c r="D21" s="61" t="s">
        <v>191</v>
      </c>
      <c r="E21" s="61" t="s">
        <v>192</v>
      </c>
      <c r="F21" s="62" t="s">
        <v>193</v>
      </c>
      <c r="G21" s="60">
        <v>2</v>
      </c>
      <c r="H21" s="63">
        <v>1255.51</v>
      </c>
      <c r="I21" s="60"/>
      <c r="J21" s="60" t="s">
        <v>190</v>
      </c>
      <c r="K21" s="64"/>
      <c r="L21" s="64"/>
      <c r="M21" s="64"/>
      <c r="N21" s="64"/>
      <c r="O21" s="64"/>
      <c r="P21" s="64"/>
      <c r="Q21" s="60" t="s">
        <v>144</v>
      </c>
      <c r="R21" s="65" t="str">
        <f t="shared" si="1"/>
        <v/>
      </c>
      <c r="S21" s="86" t="s">
        <v>472</v>
      </c>
      <c r="T21" s="79"/>
    </row>
    <row r="22" spans="1:20" s="9" customFormat="1" ht="27.5" customHeight="1" x14ac:dyDescent="0.2">
      <c r="A22" s="104" t="s">
        <v>738</v>
      </c>
      <c r="B22" s="105"/>
      <c r="C22" s="105"/>
      <c r="D22" s="105"/>
      <c r="E22" s="105"/>
      <c r="F22" s="105"/>
      <c r="G22" s="105"/>
      <c r="H22" s="105"/>
      <c r="I22" s="105"/>
      <c r="J22" s="105"/>
      <c r="K22" s="105"/>
      <c r="L22" s="105"/>
      <c r="M22" s="105"/>
      <c r="N22" s="105"/>
      <c r="O22" s="105"/>
      <c r="P22" s="105"/>
      <c r="Q22" s="105"/>
      <c r="R22" s="105"/>
      <c r="S22" s="106"/>
      <c r="T22" s="78"/>
    </row>
    <row r="23" spans="1:20" x14ac:dyDescent="0.15">
      <c r="A23" s="2" t="s">
        <v>54</v>
      </c>
      <c r="B23" s="11" t="s">
        <v>244</v>
      </c>
      <c r="C23" s="11" t="s">
        <v>62</v>
      </c>
      <c r="D23" s="10" t="s">
        <v>374</v>
      </c>
      <c r="E23" s="10" t="s">
        <v>272</v>
      </c>
      <c r="F23" s="12" t="s">
        <v>112</v>
      </c>
      <c r="G23" s="11">
        <v>1</v>
      </c>
      <c r="H23" s="13">
        <v>2236.0500000000002</v>
      </c>
      <c r="I23" s="11"/>
      <c r="J23" s="11" t="s">
        <v>368</v>
      </c>
      <c r="K23" s="14"/>
      <c r="L23" s="14"/>
      <c r="M23" s="14"/>
      <c r="N23" s="14"/>
      <c r="O23" s="14"/>
      <c r="P23" s="14"/>
      <c r="Q23" s="11" t="s">
        <v>144</v>
      </c>
      <c r="R23" s="15" t="str">
        <f>IF(OR(C23="AK Offen",C23="AK 17/18"),COUNT(K23:P23),"")</f>
        <v/>
      </c>
      <c r="S23" s="85" t="s">
        <v>181</v>
      </c>
      <c r="T23" s="79" t="s">
        <v>633</v>
      </c>
    </row>
    <row r="24" spans="1:20" x14ac:dyDescent="0.15">
      <c r="A24" s="2" t="str">
        <f>IF(E24&lt;&gt;"",'[2]Ansprechpartner-Meldung'!$E$2,"")</f>
        <v>RKN</v>
      </c>
      <c r="B24" s="11" t="s">
        <v>244</v>
      </c>
      <c r="C24" s="11" t="s">
        <v>62</v>
      </c>
      <c r="D24" s="10" t="s">
        <v>247</v>
      </c>
      <c r="E24" s="10" t="s">
        <v>248</v>
      </c>
      <c r="F24" s="12" t="s">
        <v>176</v>
      </c>
      <c r="G24" s="55">
        <v>1</v>
      </c>
      <c r="H24" s="13">
        <v>2150.92</v>
      </c>
      <c r="I24" s="11"/>
      <c r="J24" s="11" t="s">
        <v>243</v>
      </c>
      <c r="K24" s="14"/>
      <c r="L24" s="14"/>
      <c r="M24" s="14"/>
      <c r="N24" s="14"/>
      <c r="O24" s="14"/>
      <c r="P24" s="14"/>
      <c r="Q24" s="11" t="s">
        <v>144</v>
      </c>
      <c r="R24" s="15" t="str">
        <f>IF(OR(C24="AK Offen",C24="AK 17/18",C24="AK 15/16"),COUNT(K24:P24),"")</f>
        <v/>
      </c>
      <c r="S24" s="85" t="s">
        <v>181</v>
      </c>
      <c r="T24" s="79" t="s">
        <v>636</v>
      </c>
    </row>
    <row r="25" spans="1:20" x14ac:dyDescent="0.15">
      <c r="A25" s="2" t="s">
        <v>83</v>
      </c>
      <c r="B25" s="11" t="s">
        <v>244</v>
      </c>
      <c r="C25" s="11" t="s">
        <v>62</v>
      </c>
      <c r="D25" s="10" t="s">
        <v>439</v>
      </c>
      <c r="E25" s="10" t="s">
        <v>637</v>
      </c>
      <c r="F25" s="39" t="s">
        <v>112</v>
      </c>
      <c r="G25" s="39" t="s">
        <v>633</v>
      </c>
      <c r="H25" s="13">
        <v>1922.52</v>
      </c>
      <c r="I25" s="11"/>
      <c r="J25" s="10" t="s">
        <v>634</v>
      </c>
      <c r="K25" s="14"/>
      <c r="L25" s="14"/>
      <c r="M25" s="14"/>
      <c r="N25" s="14"/>
      <c r="O25" s="14"/>
      <c r="P25" s="14"/>
      <c r="Q25" s="11" t="s">
        <v>144</v>
      </c>
      <c r="R25" s="15" t="str">
        <f>IF(OR(C25="AK Offen",C25="AK 17/18",C25="AK 15/16"),COUNT(K25:P25),"")</f>
        <v/>
      </c>
      <c r="S25" s="85" t="s">
        <v>181</v>
      </c>
      <c r="T25" s="79" t="s">
        <v>749</v>
      </c>
    </row>
    <row r="26" spans="1:20" x14ac:dyDescent="0.15">
      <c r="A26" s="2" t="s">
        <v>45</v>
      </c>
      <c r="B26" s="11" t="s">
        <v>244</v>
      </c>
      <c r="C26" s="11" t="s">
        <v>62</v>
      </c>
      <c r="D26" s="10" t="s">
        <v>302</v>
      </c>
      <c r="E26" s="10" t="s">
        <v>488</v>
      </c>
      <c r="F26" s="12" t="s">
        <v>112</v>
      </c>
      <c r="G26" s="11">
        <v>1</v>
      </c>
      <c r="H26" s="13">
        <v>1727.18</v>
      </c>
      <c r="I26" s="11"/>
      <c r="J26" s="11" t="s">
        <v>485</v>
      </c>
      <c r="K26" s="14"/>
      <c r="L26" s="14"/>
      <c r="M26" s="14"/>
      <c r="N26" s="14"/>
      <c r="O26" s="14"/>
      <c r="P26" s="14"/>
      <c r="Q26" s="11" t="s">
        <v>144</v>
      </c>
      <c r="R26" s="15" t="str">
        <f t="shared" ref="R26:R32" si="2">IF(OR(C26="AK Offen",C26="AK 17/18"),COUNT(K26:P26),"")</f>
        <v/>
      </c>
      <c r="S26" s="85" t="s">
        <v>181</v>
      </c>
      <c r="T26" s="79" t="s">
        <v>750</v>
      </c>
    </row>
    <row r="27" spans="1:20" x14ac:dyDescent="0.15">
      <c r="A27" s="2" t="s">
        <v>76</v>
      </c>
      <c r="B27" s="11" t="s">
        <v>244</v>
      </c>
      <c r="C27" s="11" t="s">
        <v>62</v>
      </c>
      <c r="D27" s="10" t="s">
        <v>194</v>
      </c>
      <c r="E27" s="10" t="s">
        <v>195</v>
      </c>
      <c r="F27" s="12" t="s">
        <v>112</v>
      </c>
      <c r="G27" s="11">
        <v>1</v>
      </c>
      <c r="H27" s="13">
        <v>1593.18</v>
      </c>
      <c r="I27" s="11"/>
      <c r="J27" s="11" t="s">
        <v>190</v>
      </c>
      <c r="K27" s="14"/>
      <c r="L27" s="14"/>
      <c r="M27" s="14"/>
      <c r="N27" s="14"/>
      <c r="O27" s="14"/>
      <c r="P27" s="14"/>
      <c r="Q27" s="11" t="s">
        <v>196</v>
      </c>
      <c r="R27" s="15" t="str">
        <f t="shared" si="2"/>
        <v/>
      </c>
      <c r="S27" s="85" t="s">
        <v>181</v>
      </c>
      <c r="T27" s="79" t="s">
        <v>751</v>
      </c>
    </row>
    <row r="28" spans="1:20" x14ac:dyDescent="0.15">
      <c r="A28" s="36" t="s">
        <v>55</v>
      </c>
      <c r="B28" s="11" t="s">
        <v>244</v>
      </c>
      <c r="C28" s="37" t="s">
        <v>62</v>
      </c>
      <c r="D28" s="11" t="s">
        <v>414</v>
      </c>
      <c r="E28" s="11" t="s">
        <v>415</v>
      </c>
      <c r="F28" s="12" t="s">
        <v>112</v>
      </c>
      <c r="G28" s="11">
        <v>1</v>
      </c>
      <c r="H28" s="13">
        <v>1572.1</v>
      </c>
      <c r="I28" s="11"/>
      <c r="J28" s="11" t="s">
        <v>410</v>
      </c>
      <c r="K28" s="14"/>
      <c r="L28" s="14"/>
      <c r="M28" s="14"/>
      <c r="N28" s="14"/>
      <c r="O28" s="14"/>
      <c r="P28" s="14"/>
      <c r="Q28" s="11" t="s">
        <v>144</v>
      </c>
      <c r="R28" s="38" t="str">
        <f t="shared" si="2"/>
        <v/>
      </c>
      <c r="S28" s="85" t="s">
        <v>181</v>
      </c>
      <c r="T28" s="79" t="s">
        <v>752</v>
      </c>
    </row>
    <row r="29" spans="1:20" x14ac:dyDescent="0.15">
      <c r="A29" s="2" t="s">
        <v>81</v>
      </c>
      <c r="B29" s="11" t="s">
        <v>244</v>
      </c>
      <c r="C29" s="11" t="s">
        <v>62</v>
      </c>
      <c r="D29" s="10" t="s">
        <v>374</v>
      </c>
      <c r="E29" s="10" t="s">
        <v>709</v>
      </c>
      <c r="F29" s="12" t="s">
        <v>176</v>
      </c>
      <c r="G29" s="11">
        <v>1</v>
      </c>
      <c r="H29" s="13">
        <v>1486.48</v>
      </c>
      <c r="I29" s="11"/>
      <c r="J29" s="11" t="s">
        <v>705</v>
      </c>
      <c r="K29" s="14"/>
      <c r="L29" s="14"/>
      <c r="M29" s="14"/>
      <c r="N29" s="14"/>
      <c r="O29" s="14"/>
      <c r="P29" s="14"/>
      <c r="Q29" s="11"/>
      <c r="R29" s="15" t="str">
        <f t="shared" si="2"/>
        <v/>
      </c>
      <c r="S29" s="85" t="s">
        <v>181</v>
      </c>
      <c r="T29" s="79" t="s">
        <v>753</v>
      </c>
    </row>
    <row r="30" spans="1:20" x14ac:dyDescent="0.15">
      <c r="A30" s="2" t="s">
        <v>48</v>
      </c>
      <c r="B30" s="11" t="s">
        <v>244</v>
      </c>
      <c r="C30" s="11" t="s">
        <v>62</v>
      </c>
      <c r="D30" s="10" t="s">
        <v>115</v>
      </c>
      <c r="E30" s="10" t="s">
        <v>116</v>
      </c>
      <c r="F30" s="12" t="s">
        <v>112</v>
      </c>
      <c r="G30" s="11">
        <v>1</v>
      </c>
      <c r="H30" s="13">
        <v>1360.48</v>
      </c>
      <c r="I30" s="11"/>
      <c r="J30" s="11" t="s">
        <v>142</v>
      </c>
      <c r="K30" s="14"/>
      <c r="L30" s="14"/>
      <c r="M30" s="14"/>
      <c r="N30" s="14"/>
      <c r="O30" s="14"/>
      <c r="P30" s="14"/>
      <c r="Q30" s="11" t="s">
        <v>144</v>
      </c>
      <c r="R30" s="15" t="str">
        <f t="shared" si="2"/>
        <v/>
      </c>
      <c r="S30" s="85" t="s">
        <v>181</v>
      </c>
      <c r="T30" s="79" t="s">
        <v>754</v>
      </c>
    </row>
    <row r="31" spans="1:20" x14ac:dyDescent="0.15">
      <c r="A31" s="2" t="s">
        <v>629</v>
      </c>
      <c r="B31" s="11" t="s">
        <v>244</v>
      </c>
      <c r="C31" s="11" t="s">
        <v>62</v>
      </c>
      <c r="D31" s="10" t="s">
        <v>498</v>
      </c>
      <c r="E31" s="10" t="s">
        <v>615</v>
      </c>
      <c r="F31" s="12" t="s">
        <v>112</v>
      </c>
      <c r="G31" s="11">
        <v>1</v>
      </c>
      <c r="H31" s="13">
        <v>0</v>
      </c>
      <c r="I31" s="11"/>
      <c r="J31" s="11" t="s">
        <v>610</v>
      </c>
      <c r="K31" s="14"/>
      <c r="L31" s="14"/>
      <c r="M31" s="14"/>
      <c r="N31" s="14"/>
      <c r="O31" s="14"/>
      <c r="P31" s="14"/>
      <c r="Q31" s="11" t="s">
        <v>196</v>
      </c>
      <c r="R31" s="15" t="str">
        <f t="shared" si="2"/>
        <v/>
      </c>
      <c r="S31" s="85" t="s">
        <v>181</v>
      </c>
      <c r="T31" s="79" t="s">
        <v>755</v>
      </c>
    </row>
    <row r="32" spans="1:20" s="41" customFormat="1" x14ac:dyDescent="0.15">
      <c r="A32" s="2" t="s">
        <v>80</v>
      </c>
      <c r="B32" s="11" t="s">
        <v>244</v>
      </c>
      <c r="C32" s="11" t="s">
        <v>62</v>
      </c>
      <c r="D32" s="11" t="s">
        <v>296</v>
      </c>
      <c r="E32" s="11" t="s">
        <v>297</v>
      </c>
      <c r="F32" s="12" t="s">
        <v>176</v>
      </c>
      <c r="G32" s="11">
        <v>1</v>
      </c>
      <c r="H32" s="13">
        <v>0</v>
      </c>
      <c r="I32" s="11"/>
      <c r="J32" s="11" t="s">
        <v>293</v>
      </c>
      <c r="K32" s="14"/>
      <c r="L32" s="14"/>
      <c r="M32" s="14"/>
      <c r="N32" s="14"/>
      <c r="O32" s="14"/>
      <c r="P32" s="14"/>
      <c r="Q32" s="11" t="s">
        <v>144</v>
      </c>
      <c r="R32" s="15" t="str">
        <f t="shared" si="2"/>
        <v/>
      </c>
      <c r="S32" s="85" t="s">
        <v>181</v>
      </c>
      <c r="T32" s="79" t="s">
        <v>478</v>
      </c>
    </row>
    <row r="33" spans="1:20" x14ac:dyDescent="0.15">
      <c r="A33" s="2" t="s">
        <v>59</v>
      </c>
      <c r="B33" s="11" t="s">
        <v>244</v>
      </c>
      <c r="C33" s="11" t="s">
        <v>62</v>
      </c>
      <c r="D33" s="10" t="s">
        <v>245</v>
      </c>
      <c r="E33" s="10" t="s">
        <v>246</v>
      </c>
      <c r="F33" s="12" t="s">
        <v>112</v>
      </c>
      <c r="G33" s="55">
        <v>2</v>
      </c>
      <c r="H33" s="29">
        <v>2040.44</v>
      </c>
      <c r="I33" s="30"/>
      <c r="J33" s="11" t="s">
        <v>243</v>
      </c>
      <c r="K33" s="14"/>
      <c r="L33" s="14"/>
      <c r="M33" s="14"/>
      <c r="N33" s="14"/>
      <c r="O33" s="14"/>
      <c r="P33" s="14"/>
      <c r="Q33" s="11" t="s">
        <v>144</v>
      </c>
      <c r="R33" s="15" t="str">
        <f>IF(OR(C33="AK Offen",C33="AK 17/18",C33="AK 15/16"),COUNT(K33:P33),"")</f>
        <v/>
      </c>
      <c r="S33" s="85" t="s">
        <v>181</v>
      </c>
      <c r="T33" s="79" t="s">
        <v>484</v>
      </c>
    </row>
    <row r="34" spans="1:20" x14ac:dyDescent="0.15">
      <c r="A34" s="59" t="s">
        <v>45</v>
      </c>
      <c r="B34" s="11" t="s">
        <v>244</v>
      </c>
      <c r="C34" s="60" t="s">
        <v>62</v>
      </c>
      <c r="D34" s="61" t="s">
        <v>489</v>
      </c>
      <c r="E34" s="61" t="s">
        <v>490</v>
      </c>
      <c r="F34" s="62" t="s">
        <v>478</v>
      </c>
      <c r="G34" s="60">
        <v>3</v>
      </c>
      <c r="H34" s="63">
        <v>1546.14</v>
      </c>
      <c r="I34" s="60"/>
      <c r="J34" s="60" t="s">
        <v>485</v>
      </c>
      <c r="K34" s="64"/>
      <c r="L34" s="64"/>
      <c r="M34" s="64"/>
      <c r="N34" s="64"/>
      <c r="O34" s="64"/>
      <c r="P34" s="64"/>
      <c r="Q34" s="60" t="s">
        <v>144</v>
      </c>
      <c r="R34" s="65" t="str">
        <f>IF(OR(C34="AK Offen",C34="AK 17/18"),COUNT(K34:P34),"")</f>
        <v/>
      </c>
      <c r="S34" s="86" t="s">
        <v>472</v>
      </c>
      <c r="T34" s="79"/>
    </row>
    <row r="35" spans="1:20" x14ac:dyDescent="0.15">
      <c r="A35" s="59" t="s">
        <v>54</v>
      </c>
      <c r="B35" s="11" t="s">
        <v>244</v>
      </c>
      <c r="C35" s="60" t="s">
        <v>62</v>
      </c>
      <c r="D35" s="61" t="s">
        <v>375</v>
      </c>
      <c r="E35" s="61" t="s">
        <v>376</v>
      </c>
      <c r="F35" s="62" t="s">
        <v>176</v>
      </c>
      <c r="G35" s="60">
        <v>2</v>
      </c>
      <c r="H35" s="63">
        <v>1482.43</v>
      </c>
      <c r="I35" s="60"/>
      <c r="J35" s="60" t="s">
        <v>373</v>
      </c>
      <c r="K35" s="64"/>
      <c r="L35" s="64"/>
      <c r="M35" s="64"/>
      <c r="N35" s="64"/>
      <c r="O35" s="64"/>
      <c r="P35" s="64"/>
      <c r="Q35" s="60" t="s">
        <v>196</v>
      </c>
      <c r="R35" s="65" t="str">
        <f>IF(OR(C35="AK Offen",C35="AK 17/18"),COUNT(K35:P35),"")</f>
        <v/>
      </c>
      <c r="S35" s="86" t="s">
        <v>472</v>
      </c>
      <c r="T35" s="79"/>
    </row>
    <row r="36" spans="1:20" x14ac:dyDescent="0.15">
      <c r="A36" s="59" t="s">
        <v>54</v>
      </c>
      <c r="B36" s="11" t="s">
        <v>244</v>
      </c>
      <c r="C36" s="60" t="s">
        <v>62</v>
      </c>
      <c r="D36" s="61" t="s">
        <v>377</v>
      </c>
      <c r="E36" s="61" t="s">
        <v>378</v>
      </c>
      <c r="F36" s="62" t="s">
        <v>112</v>
      </c>
      <c r="G36" s="60">
        <v>3</v>
      </c>
      <c r="H36" s="63">
        <v>1437.94</v>
      </c>
      <c r="I36" s="60"/>
      <c r="J36" s="60" t="s">
        <v>373</v>
      </c>
      <c r="K36" s="64"/>
      <c r="L36" s="64"/>
      <c r="M36" s="64"/>
      <c r="N36" s="64"/>
      <c r="O36" s="64"/>
      <c r="P36" s="64"/>
      <c r="Q36" s="60" t="s">
        <v>196</v>
      </c>
      <c r="R36" s="65" t="str">
        <f>IF(OR(C36="AK Offen",C36="AK 17/18"),COUNT(K36:P36),"")</f>
        <v/>
      </c>
      <c r="S36" s="86" t="s">
        <v>472</v>
      </c>
    </row>
    <row r="37" spans="1:20" x14ac:dyDescent="0.15">
      <c r="A37" s="59" t="s">
        <v>76</v>
      </c>
      <c r="B37" s="11" t="s">
        <v>244</v>
      </c>
      <c r="C37" s="60" t="s">
        <v>62</v>
      </c>
      <c r="D37" s="61" t="s">
        <v>197</v>
      </c>
      <c r="E37" s="61" t="s">
        <v>198</v>
      </c>
      <c r="F37" s="62" t="s">
        <v>193</v>
      </c>
      <c r="G37" s="60">
        <v>2</v>
      </c>
      <c r="H37" s="63">
        <v>1188.6199999999999</v>
      </c>
      <c r="I37" s="60"/>
      <c r="J37" s="60" t="s">
        <v>190</v>
      </c>
      <c r="K37" s="64"/>
      <c r="L37" s="64"/>
      <c r="M37" s="64"/>
      <c r="N37" s="64"/>
      <c r="O37" s="64"/>
      <c r="P37" s="64"/>
      <c r="Q37" s="60" t="s">
        <v>144</v>
      </c>
      <c r="R37" s="65" t="str">
        <f>IF(OR(C37="AK Offen",C37="AK 17/18"),COUNT(K37:P37),"")</f>
        <v/>
      </c>
      <c r="S37" s="86" t="s">
        <v>472</v>
      </c>
      <c r="T37" s="79"/>
    </row>
    <row r="38" spans="1:20" s="9" customFormat="1" ht="27.5" customHeight="1" x14ac:dyDescent="0.2">
      <c r="A38" s="104" t="s">
        <v>739</v>
      </c>
      <c r="B38" s="105"/>
      <c r="C38" s="105"/>
      <c r="D38" s="105"/>
      <c r="E38" s="105"/>
      <c r="F38" s="105"/>
      <c r="G38" s="105"/>
      <c r="H38" s="105"/>
      <c r="I38" s="105"/>
      <c r="J38" s="105"/>
      <c r="K38" s="105"/>
      <c r="L38" s="105"/>
      <c r="M38" s="105"/>
      <c r="N38" s="105"/>
      <c r="O38" s="105"/>
      <c r="P38" s="105"/>
      <c r="Q38" s="105"/>
      <c r="R38" s="105"/>
      <c r="S38" s="106"/>
      <c r="T38" s="78"/>
    </row>
    <row r="39" spans="1:20" x14ac:dyDescent="0.15">
      <c r="A39" s="2" t="s">
        <v>54</v>
      </c>
      <c r="B39" s="11" t="s">
        <v>249</v>
      </c>
      <c r="C39" s="11" t="s">
        <v>61</v>
      </c>
      <c r="D39" s="10" t="s">
        <v>148</v>
      </c>
      <c r="E39" s="10" t="s">
        <v>253</v>
      </c>
      <c r="F39" s="12" t="s">
        <v>119</v>
      </c>
      <c r="G39" s="11">
        <v>1</v>
      </c>
      <c r="H39" s="13">
        <v>2618.96</v>
      </c>
      <c r="I39" s="11"/>
      <c r="J39" s="11" t="s">
        <v>368</v>
      </c>
      <c r="K39" s="14"/>
      <c r="L39" s="14"/>
      <c r="M39" s="14"/>
      <c r="N39" s="14"/>
      <c r="O39" s="14"/>
      <c r="P39" s="14"/>
      <c r="Q39" s="11" t="s">
        <v>144</v>
      </c>
      <c r="R39" s="15" t="str">
        <f>IF(OR(C39="AK Offen",C39="AK 17/18"),COUNT(K39:P39),"")</f>
        <v/>
      </c>
      <c r="S39" s="85" t="s">
        <v>181</v>
      </c>
      <c r="T39" s="80">
        <v>1</v>
      </c>
    </row>
    <row r="40" spans="1:20" x14ac:dyDescent="0.15">
      <c r="A40" s="2" t="s">
        <v>45</v>
      </c>
      <c r="B40" s="11" t="s">
        <v>249</v>
      </c>
      <c r="C40" s="11" t="s">
        <v>61</v>
      </c>
      <c r="D40" s="10" t="s">
        <v>349</v>
      </c>
      <c r="E40" s="10" t="s">
        <v>491</v>
      </c>
      <c r="F40" s="12" t="s">
        <v>124</v>
      </c>
      <c r="G40" s="11">
        <v>1</v>
      </c>
      <c r="H40" s="13">
        <v>2050.37</v>
      </c>
      <c r="I40" s="11"/>
      <c r="J40" s="11" t="s">
        <v>479</v>
      </c>
      <c r="K40" s="14"/>
      <c r="L40" s="14"/>
      <c r="M40" s="14"/>
      <c r="N40" s="14"/>
      <c r="O40" s="14"/>
      <c r="P40" s="14"/>
      <c r="Q40" s="11" t="s">
        <v>144</v>
      </c>
      <c r="R40" s="15" t="str">
        <f>IF(OR(C40="AK Offen",C40="AK 17/18"),COUNT(K40:P40),"")</f>
        <v/>
      </c>
      <c r="S40" s="85" t="s">
        <v>181</v>
      </c>
      <c r="T40" s="80">
        <v>2</v>
      </c>
    </row>
    <row r="41" spans="1:20" s="41" customFormat="1" x14ac:dyDescent="0.15">
      <c r="A41" s="2" t="str">
        <f>IF(E41&lt;&gt;"",'[2]Ansprechpartner-Meldung'!$E$2,"")</f>
        <v>RKN</v>
      </c>
      <c r="B41" s="11" t="s">
        <v>249</v>
      </c>
      <c r="C41" s="32" t="s">
        <v>61</v>
      </c>
      <c r="D41" s="51" t="s">
        <v>250</v>
      </c>
      <c r="E41" s="51" t="s">
        <v>251</v>
      </c>
      <c r="F41" s="33" t="s">
        <v>119</v>
      </c>
      <c r="G41" s="57">
        <v>2</v>
      </c>
      <c r="H41" s="34">
        <v>2024.44</v>
      </c>
      <c r="I41" s="83">
        <v>1</v>
      </c>
      <c r="J41" s="32" t="s">
        <v>243</v>
      </c>
      <c r="K41" s="53"/>
      <c r="L41" s="53"/>
      <c r="M41" s="53"/>
      <c r="N41" s="53"/>
      <c r="O41" s="53"/>
      <c r="P41" s="53"/>
      <c r="Q41" s="32" t="s">
        <v>144</v>
      </c>
      <c r="R41" s="15" t="str">
        <f>IF(OR(C41="AK Offen",C41="AK 17/18",C41="AK 15/16"),COUNT(K41:P41),"")</f>
        <v/>
      </c>
      <c r="S41" s="85" t="s">
        <v>181</v>
      </c>
      <c r="T41" s="80">
        <v>3</v>
      </c>
    </row>
    <row r="42" spans="1:20" x14ac:dyDescent="0.15">
      <c r="A42" s="36" t="s">
        <v>55</v>
      </c>
      <c r="B42" s="11" t="s">
        <v>249</v>
      </c>
      <c r="C42" s="11" t="s">
        <v>61</v>
      </c>
      <c r="D42" s="11" t="s">
        <v>428</v>
      </c>
      <c r="E42" s="11" t="s">
        <v>429</v>
      </c>
      <c r="F42" s="12" t="s">
        <v>124</v>
      </c>
      <c r="G42" s="11">
        <v>1</v>
      </c>
      <c r="H42" s="13">
        <v>1906.71</v>
      </c>
      <c r="I42" s="11"/>
      <c r="J42" s="11" t="s">
        <v>411</v>
      </c>
      <c r="K42" s="14"/>
      <c r="L42" s="14"/>
      <c r="M42" s="14"/>
      <c r="N42" s="14"/>
      <c r="O42" s="14"/>
      <c r="P42" s="14"/>
      <c r="Q42" s="11" t="s">
        <v>144</v>
      </c>
      <c r="R42" s="38" t="str">
        <f>IF(OR(C42="AK Offen",C42="AK 17/18"),COUNT(K42:P42),"")</f>
        <v/>
      </c>
      <c r="S42" s="85" t="s">
        <v>181</v>
      </c>
      <c r="T42" s="80">
        <v>4</v>
      </c>
    </row>
    <row r="43" spans="1:20" x14ac:dyDescent="0.15">
      <c r="A43" s="2" t="s">
        <v>83</v>
      </c>
      <c r="B43" s="11" t="s">
        <v>249</v>
      </c>
      <c r="C43" s="11" t="s">
        <v>61</v>
      </c>
      <c r="D43" s="10" t="s">
        <v>314</v>
      </c>
      <c r="E43" s="10" t="s">
        <v>638</v>
      </c>
      <c r="F43" s="39" t="s">
        <v>124</v>
      </c>
      <c r="G43" s="39" t="s">
        <v>633</v>
      </c>
      <c r="H43" s="13">
        <v>1864.6</v>
      </c>
      <c r="I43" s="11"/>
      <c r="J43" s="10" t="s">
        <v>634</v>
      </c>
      <c r="K43" s="14"/>
      <c r="L43" s="14"/>
      <c r="M43" s="14"/>
      <c r="N43" s="14"/>
      <c r="O43" s="14"/>
      <c r="P43" s="14"/>
      <c r="Q43" s="11" t="s">
        <v>144</v>
      </c>
      <c r="R43" s="15" t="str">
        <f>IF(OR(C43="AK Offen",C43="AK 17/18",C43="AK 15/16"),COUNT(K43:P43),"")</f>
        <v/>
      </c>
      <c r="S43" s="85" t="s">
        <v>181</v>
      </c>
      <c r="T43" s="80">
        <v>5</v>
      </c>
    </row>
    <row r="44" spans="1:20" ht="14.5" customHeight="1" x14ac:dyDescent="0.15">
      <c r="A44" s="2" t="s">
        <v>48</v>
      </c>
      <c r="B44" s="11" t="s">
        <v>249</v>
      </c>
      <c r="C44" s="11" t="s">
        <v>61</v>
      </c>
      <c r="D44" s="10" t="s">
        <v>117</v>
      </c>
      <c r="E44" s="10" t="s">
        <v>118</v>
      </c>
      <c r="F44" s="12" t="s">
        <v>119</v>
      </c>
      <c r="G44" s="11">
        <v>1</v>
      </c>
      <c r="H44" s="13">
        <v>1845.42</v>
      </c>
      <c r="I44" s="11"/>
      <c r="J44" s="11" t="s">
        <v>142</v>
      </c>
      <c r="K44" s="14"/>
      <c r="L44" s="14"/>
      <c r="M44" s="14"/>
      <c r="N44" s="14"/>
      <c r="O44" s="14"/>
      <c r="P44" s="14"/>
      <c r="Q44" s="11" t="s">
        <v>144</v>
      </c>
      <c r="R44" s="15" t="str">
        <f t="shared" ref="R44:R51" si="3">IF(OR(C44="AK Offen",C44="AK 17/18"),COUNT(K44:P44),"")</f>
        <v/>
      </c>
      <c r="S44" s="85" t="s">
        <v>181</v>
      </c>
      <c r="T44" s="80">
        <v>6</v>
      </c>
    </row>
    <row r="45" spans="1:20" ht="14.5" customHeight="1" x14ac:dyDescent="0.15">
      <c r="A45" s="2" t="s">
        <v>76</v>
      </c>
      <c r="B45" s="11" t="s">
        <v>249</v>
      </c>
      <c r="C45" s="11" t="s">
        <v>61</v>
      </c>
      <c r="D45" s="10" t="s">
        <v>199</v>
      </c>
      <c r="E45" s="10" t="s">
        <v>200</v>
      </c>
      <c r="F45" s="12" t="s">
        <v>119</v>
      </c>
      <c r="G45" s="11">
        <v>1</v>
      </c>
      <c r="H45" s="13">
        <v>1680.94</v>
      </c>
      <c r="I45" s="11"/>
      <c r="J45" s="11" t="s">
        <v>190</v>
      </c>
      <c r="K45" s="14"/>
      <c r="L45" s="14"/>
      <c r="M45" s="14"/>
      <c r="N45" s="14"/>
      <c r="O45" s="14"/>
      <c r="P45" s="14"/>
      <c r="Q45" s="11" t="s">
        <v>196</v>
      </c>
      <c r="R45" s="15" t="str">
        <f t="shared" si="3"/>
        <v/>
      </c>
      <c r="S45" s="85" t="s">
        <v>181</v>
      </c>
      <c r="T45" s="80">
        <v>7</v>
      </c>
    </row>
    <row r="46" spans="1:20" ht="14.5" customHeight="1" x14ac:dyDescent="0.15">
      <c r="A46" s="2" t="s">
        <v>81</v>
      </c>
      <c r="B46" s="11" t="s">
        <v>249</v>
      </c>
      <c r="C46" s="11" t="s">
        <v>61</v>
      </c>
      <c r="D46" s="10" t="s">
        <v>710</v>
      </c>
      <c r="E46" s="10" t="s">
        <v>645</v>
      </c>
      <c r="F46" s="12" t="s">
        <v>124</v>
      </c>
      <c r="G46" s="11">
        <v>1</v>
      </c>
      <c r="H46" s="13">
        <v>1601.49</v>
      </c>
      <c r="I46" s="11"/>
      <c r="J46" s="11" t="s">
        <v>705</v>
      </c>
      <c r="K46" s="14"/>
      <c r="L46" s="14"/>
      <c r="M46" s="14"/>
      <c r="N46" s="14"/>
      <c r="O46" s="14"/>
      <c r="P46" s="14"/>
      <c r="Q46" s="11"/>
      <c r="R46" s="15" t="str">
        <f t="shared" si="3"/>
        <v/>
      </c>
      <c r="S46" s="85" t="s">
        <v>181</v>
      </c>
      <c r="T46" s="80">
        <v>8</v>
      </c>
    </row>
    <row r="47" spans="1:20" ht="14.5" customHeight="1" x14ac:dyDescent="0.15">
      <c r="A47" s="2" t="s">
        <v>80</v>
      </c>
      <c r="B47" s="11" t="s">
        <v>249</v>
      </c>
      <c r="C47" s="11" t="s">
        <v>61</v>
      </c>
      <c r="D47" s="50" t="s">
        <v>308</v>
      </c>
      <c r="E47" s="50" t="s">
        <v>309</v>
      </c>
      <c r="F47" s="12" t="s">
        <v>119</v>
      </c>
      <c r="G47" s="11">
        <v>1</v>
      </c>
      <c r="H47" s="13">
        <v>0</v>
      </c>
      <c r="I47" s="11"/>
      <c r="J47" s="11" t="s">
        <v>346</v>
      </c>
      <c r="K47" s="52"/>
      <c r="L47" s="52"/>
      <c r="M47" s="52"/>
      <c r="N47" s="52"/>
      <c r="O47" s="52"/>
      <c r="P47" s="52"/>
      <c r="Q47" s="11" t="s">
        <v>144</v>
      </c>
      <c r="R47" s="15" t="str">
        <f t="shared" si="3"/>
        <v/>
      </c>
      <c r="S47" s="85" t="s">
        <v>181</v>
      </c>
      <c r="T47" s="80">
        <v>9</v>
      </c>
    </row>
    <row r="48" spans="1:20" ht="14.5" customHeight="1" x14ac:dyDescent="0.15">
      <c r="A48" s="2" t="s">
        <v>54</v>
      </c>
      <c r="B48" s="11" t="s">
        <v>249</v>
      </c>
      <c r="C48" s="11" t="s">
        <v>61</v>
      </c>
      <c r="D48" s="10" t="s">
        <v>349</v>
      </c>
      <c r="E48" s="10" t="s">
        <v>248</v>
      </c>
      <c r="F48" s="12" t="s">
        <v>119</v>
      </c>
      <c r="G48" s="11">
        <v>2</v>
      </c>
      <c r="H48" s="13">
        <v>2511.9299999999998</v>
      </c>
      <c r="I48" s="11"/>
      <c r="J48" s="11" t="s">
        <v>368</v>
      </c>
      <c r="K48" s="14"/>
      <c r="L48" s="14"/>
      <c r="M48" s="14"/>
      <c r="N48" s="14"/>
      <c r="O48" s="14"/>
      <c r="P48" s="14"/>
      <c r="Q48" s="11" t="s">
        <v>144</v>
      </c>
      <c r="R48" s="15" t="str">
        <f t="shared" si="3"/>
        <v/>
      </c>
      <c r="S48" s="85" t="s">
        <v>181</v>
      </c>
      <c r="T48" s="80">
        <v>10</v>
      </c>
    </row>
    <row r="49" spans="1:20" x14ac:dyDescent="0.15">
      <c r="A49" s="2" t="s">
        <v>54</v>
      </c>
      <c r="B49" s="11" t="s">
        <v>249</v>
      </c>
      <c r="C49" s="32" t="s">
        <v>61</v>
      </c>
      <c r="D49" s="51" t="s">
        <v>145</v>
      </c>
      <c r="E49" s="51" t="s">
        <v>379</v>
      </c>
      <c r="F49" s="33" t="s">
        <v>119</v>
      </c>
      <c r="G49" s="32">
        <v>3</v>
      </c>
      <c r="H49" s="34">
        <v>2153.0300000000002</v>
      </c>
      <c r="I49" s="32"/>
      <c r="J49" s="32" t="s">
        <v>368</v>
      </c>
      <c r="K49" s="53"/>
      <c r="L49" s="53"/>
      <c r="M49" s="53"/>
      <c r="N49" s="53"/>
      <c r="O49" s="53"/>
      <c r="P49" s="53"/>
      <c r="Q49" s="32" t="s">
        <v>144</v>
      </c>
      <c r="R49" s="15" t="str">
        <f t="shared" si="3"/>
        <v/>
      </c>
      <c r="S49" s="85" t="s">
        <v>181</v>
      </c>
      <c r="T49" s="80">
        <v>11</v>
      </c>
    </row>
    <row r="50" spans="1:20" x14ac:dyDescent="0.15">
      <c r="A50" s="2" t="s">
        <v>54</v>
      </c>
      <c r="B50" s="11" t="s">
        <v>249</v>
      </c>
      <c r="C50" s="32" t="s">
        <v>61</v>
      </c>
      <c r="D50" s="51" t="s">
        <v>380</v>
      </c>
      <c r="E50" s="51" t="s">
        <v>381</v>
      </c>
      <c r="F50" s="33" t="s">
        <v>119</v>
      </c>
      <c r="G50" s="32">
        <v>5</v>
      </c>
      <c r="H50" s="34">
        <v>1995.1</v>
      </c>
      <c r="I50" s="32"/>
      <c r="J50" s="32" t="s">
        <v>368</v>
      </c>
      <c r="K50" s="53"/>
      <c r="L50" s="53"/>
      <c r="M50" s="53"/>
      <c r="N50" s="53"/>
      <c r="O50" s="53"/>
      <c r="P50" s="53"/>
      <c r="Q50" s="32" t="s">
        <v>144</v>
      </c>
      <c r="R50" s="15" t="str">
        <f t="shared" si="3"/>
        <v/>
      </c>
      <c r="S50" s="85" t="s">
        <v>181</v>
      </c>
      <c r="T50" s="80">
        <v>12</v>
      </c>
    </row>
    <row r="51" spans="1:20" x14ac:dyDescent="0.15">
      <c r="A51" s="2" t="s">
        <v>45</v>
      </c>
      <c r="B51" s="11" t="s">
        <v>249</v>
      </c>
      <c r="C51" s="11" t="s">
        <v>61</v>
      </c>
      <c r="D51" s="10" t="s">
        <v>298</v>
      </c>
      <c r="E51" s="10" t="s">
        <v>492</v>
      </c>
      <c r="F51" s="12" t="s">
        <v>119</v>
      </c>
      <c r="G51" s="11">
        <v>2</v>
      </c>
      <c r="H51" s="13">
        <v>1977.98</v>
      </c>
      <c r="I51" s="11"/>
      <c r="J51" s="11" t="s">
        <v>479</v>
      </c>
      <c r="K51" s="14"/>
      <c r="L51" s="14"/>
      <c r="M51" s="14"/>
      <c r="N51" s="14"/>
      <c r="O51" s="14"/>
      <c r="P51" s="14"/>
      <c r="Q51" s="11" t="s">
        <v>144</v>
      </c>
      <c r="R51" s="15" t="str">
        <f t="shared" si="3"/>
        <v/>
      </c>
      <c r="S51" s="85" t="s">
        <v>181</v>
      </c>
      <c r="T51" s="80">
        <v>13</v>
      </c>
    </row>
    <row r="52" spans="1:20" x14ac:dyDescent="0.15">
      <c r="A52" s="74" t="s">
        <v>83</v>
      </c>
      <c r="B52" s="35" t="s">
        <v>249</v>
      </c>
      <c r="C52" s="35" t="s">
        <v>61</v>
      </c>
      <c r="D52" s="69" t="s">
        <v>520</v>
      </c>
      <c r="E52" s="69" t="s">
        <v>238</v>
      </c>
      <c r="F52" s="70" t="s">
        <v>119</v>
      </c>
      <c r="G52" s="70" t="s">
        <v>636</v>
      </c>
      <c r="H52" s="71">
        <v>1838.46</v>
      </c>
      <c r="I52" s="35"/>
      <c r="J52" s="69" t="s">
        <v>634</v>
      </c>
      <c r="K52" s="72"/>
      <c r="L52" s="72"/>
      <c r="M52" s="72"/>
      <c r="N52" s="72"/>
      <c r="O52" s="72"/>
      <c r="P52" s="72"/>
      <c r="Q52" s="35" t="s">
        <v>144</v>
      </c>
      <c r="R52" s="73" t="str">
        <f>IF(OR(C52="AK Offen",C52="AK 17/18",C52="AK 15/16"),COUNT(K52:P52),"")</f>
        <v/>
      </c>
      <c r="S52" s="87" t="s">
        <v>181</v>
      </c>
      <c r="T52" s="80">
        <v>14</v>
      </c>
    </row>
    <row r="53" spans="1:20" x14ac:dyDescent="0.15">
      <c r="A53" s="59" t="s">
        <v>48</v>
      </c>
      <c r="B53" s="11" t="s">
        <v>249</v>
      </c>
      <c r="C53" s="60" t="s">
        <v>61</v>
      </c>
      <c r="D53" s="61" t="s">
        <v>120</v>
      </c>
      <c r="E53" s="61" t="s">
        <v>121</v>
      </c>
      <c r="F53" s="62" t="s">
        <v>119</v>
      </c>
      <c r="G53" s="60">
        <v>2</v>
      </c>
      <c r="H53" s="63">
        <v>1776.89</v>
      </c>
      <c r="I53" s="60"/>
      <c r="J53" s="60" t="s">
        <v>142</v>
      </c>
      <c r="K53" s="64"/>
      <c r="L53" s="64"/>
      <c r="M53" s="64"/>
      <c r="N53" s="64"/>
      <c r="O53" s="64"/>
      <c r="P53" s="64"/>
      <c r="Q53" s="60" t="s">
        <v>144</v>
      </c>
      <c r="R53" s="65" t="str">
        <f t="shared" ref="R53:R62" si="4">IF(OR(C53="AK Offen",C53="AK 17/18"),COUNT(K53:P53),"")</f>
        <v/>
      </c>
      <c r="S53" s="86" t="s">
        <v>472</v>
      </c>
      <c r="T53" s="79"/>
    </row>
    <row r="54" spans="1:20" x14ac:dyDescent="0.15">
      <c r="A54" s="59" t="s">
        <v>54</v>
      </c>
      <c r="B54" s="11" t="s">
        <v>249</v>
      </c>
      <c r="C54" s="60" t="s">
        <v>61</v>
      </c>
      <c r="D54" s="61" t="s">
        <v>349</v>
      </c>
      <c r="E54" s="61" t="s">
        <v>382</v>
      </c>
      <c r="F54" s="62" t="s">
        <v>124</v>
      </c>
      <c r="G54" s="60">
        <v>6</v>
      </c>
      <c r="H54" s="63">
        <v>1775.56</v>
      </c>
      <c r="I54" s="60"/>
      <c r="J54" s="60" t="s">
        <v>368</v>
      </c>
      <c r="K54" s="64"/>
      <c r="L54" s="64"/>
      <c r="M54" s="64"/>
      <c r="N54" s="64"/>
      <c r="O54" s="64"/>
      <c r="P54" s="64"/>
      <c r="Q54" s="60" t="s">
        <v>196</v>
      </c>
      <c r="R54" s="65" t="str">
        <f t="shared" si="4"/>
        <v/>
      </c>
      <c r="S54" s="86" t="s">
        <v>472</v>
      </c>
    </row>
    <row r="55" spans="1:20" x14ac:dyDescent="0.15">
      <c r="A55" s="59" t="s">
        <v>45</v>
      </c>
      <c r="B55" s="11" t="s">
        <v>249</v>
      </c>
      <c r="C55" s="60" t="s">
        <v>61</v>
      </c>
      <c r="D55" s="61" t="s">
        <v>208</v>
      </c>
      <c r="E55" s="61" t="s">
        <v>492</v>
      </c>
      <c r="F55" s="62" t="s">
        <v>124</v>
      </c>
      <c r="G55" s="60">
        <v>3</v>
      </c>
      <c r="H55" s="63">
        <v>1720.2</v>
      </c>
      <c r="I55" s="60"/>
      <c r="J55" s="60" t="s">
        <v>479</v>
      </c>
      <c r="K55" s="64"/>
      <c r="L55" s="64"/>
      <c r="M55" s="64"/>
      <c r="N55" s="64"/>
      <c r="O55" s="64"/>
      <c r="P55" s="64"/>
      <c r="Q55" s="60" t="s">
        <v>144</v>
      </c>
      <c r="R55" s="65" t="str">
        <f t="shared" si="4"/>
        <v/>
      </c>
      <c r="S55" s="86" t="s">
        <v>472</v>
      </c>
    </row>
    <row r="56" spans="1:20" x14ac:dyDescent="0.15">
      <c r="A56" s="59" t="s">
        <v>45</v>
      </c>
      <c r="B56" s="11" t="s">
        <v>249</v>
      </c>
      <c r="C56" s="60" t="s">
        <v>61</v>
      </c>
      <c r="D56" s="61" t="s">
        <v>493</v>
      </c>
      <c r="E56" s="61" t="s">
        <v>494</v>
      </c>
      <c r="F56" s="62" t="s">
        <v>119</v>
      </c>
      <c r="G56" s="60">
        <v>4</v>
      </c>
      <c r="H56" s="63">
        <v>1718.58</v>
      </c>
      <c r="I56" s="60"/>
      <c r="J56" s="60" t="s">
        <v>479</v>
      </c>
      <c r="K56" s="64"/>
      <c r="L56" s="64"/>
      <c r="M56" s="64"/>
      <c r="N56" s="64"/>
      <c r="O56" s="64"/>
      <c r="P56" s="64"/>
      <c r="Q56" s="60" t="s">
        <v>144</v>
      </c>
      <c r="R56" s="65" t="str">
        <f t="shared" si="4"/>
        <v/>
      </c>
      <c r="S56" s="86" t="s">
        <v>472</v>
      </c>
    </row>
    <row r="57" spans="1:20" x14ac:dyDescent="0.15">
      <c r="A57" s="59" t="s">
        <v>45</v>
      </c>
      <c r="B57" s="11" t="s">
        <v>249</v>
      </c>
      <c r="C57" s="60" t="s">
        <v>61</v>
      </c>
      <c r="D57" s="61" t="s">
        <v>495</v>
      </c>
      <c r="E57" s="61" t="s">
        <v>496</v>
      </c>
      <c r="F57" s="62" t="s">
        <v>124</v>
      </c>
      <c r="G57" s="60">
        <v>5</v>
      </c>
      <c r="H57" s="63">
        <v>1566.03</v>
      </c>
      <c r="I57" s="60"/>
      <c r="J57" s="60" t="s">
        <v>485</v>
      </c>
      <c r="K57" s="64"/>
      <c r="L57" s="64"/>
      <c r="M57" s="64"/>
      <c r="N57" s="64"/>
      <c r="O57" s="64"/>
      <c r="P57" s="64"/>
      <c r="Q57" s="60" t="s">
        <v>144</v>
      </c>
      <c r="R57" s="65" t="str">
        <f t="shared" si="4"/>
        <v/>
      </c>
      <c r="S57" s="86" t="s">
        <v>472</v>
      </c>
    </row>
    <row r="58" spans="1:20" x14ac:dyDescent="0.15">
      <c r="A58" s="59" t="s">
        <v>76</v>
      </c>
      <c r="B58" s="11" t="s">
        <v>249</v>
      </c>
      <c r="C58" s="60" t="s">
        <v>61</v>
      </c>
      <c r="D58" s="61" t="s">
        <v>201</v>
      </c>
      <c r="E58" s="61" t="s">
        <v>202</v>
      </c>
      <c r="F58" s="62" t="s">
        <v>124</v>
      </c>
      <c r="G58" s="60">
        <v>2</v>
      </c>
      <c r="H58" s="63">
        <v>1486.83</v>
      </c>
      <c r="I58" s="60"/>
      <c r="J58" s="60" t="s">
        <v>190</v>
      </c>
      <c r="K58" s="64"/>
      <c r="L58" s="64"/>
      <c r="M58" s="64"/>
      <c r="N58" s="64"/>
      <c r="O58" s="64"/>
      <c r="P58" s="64"/>
      <c r="Q58" s="60" t="s">
        <v>196</v>
      </c>
      <c r="R58" s="65" t="str">
        <f t="shared" si="4"/>
        <v/>
      </c>
      <c r="S58" s="86" t="s">
        <v>472</v>
      </c>
      <c r="T58" s="79"/>
    </row>
    <row r="59" spans="1:20" x14ac:dyDescent="0.15">
      <c r="A59" s="59" t="s">
        <v>81</v>
      </c>
      <c r="B59" s="11" t="s">
        <v>249</v>
      </c>
      <c r="C59" s="60" t="s">
        <v>61</v>
      </c>
      <c r="D59" s="61" t="s">
        <v>711</v>
      </c>
      <c r="E59" s="61" t="s">
        <v>712</v>
      </c>
      <c r="F59" s="62" t="s">
        <v>119</v>
      </c>
      <c r="G59" s="60">
        <v>2</v>
      </c>
      <c r="H59" s="63">
        <v>1475.02</v>
      </c>
      <c r="I59" s="60"/>
      <c r="J59" s="60" t="s">
        <v>705</v>
      </c>
      <c r="K59" s="64"/>
      <c r="L59" s="64"/>
      <c r="M59" s="64"/>
      <c r="N59" s="64"/>
      <c r="O59" s="64"/>
      <c r="P59" s="64"/>
      <c r="Q59" s="60"/>
      <c r="R59" s="65" t="str">
        <f t="shared" si="4"/>
        <v/>
      </c>
      <c r="S59" s="86" t="s">
        <v>472</v>
      </c>
      <c r="T59" s="79"/>
    </row>
    <row r="60" spans="1:20" x14ac:dyDescent="0.15">
      <c r="A60" s="59" t="s">
        <v>81</v>
      </c>
      <c r="B60" s="11" t="s">
        <v>249</v>
      </c>
      <c r="C60" s="60" t="s">
        <v>61</v>
      </c>
      <c r="D60" s="61" t="s">
        <v>713</v>
      </c>
      <c r="E60" s="61" t="s">
        <v>714</v>
      </c>
      <c r="F60" s="62" t="s">
        <v>124</v>
      </c>
      <c r="G60" s="60">
        <v>3</v>
      </c>
      <c r="H60" s="63">
        <v>1470.5</v>
      </c>
      <c r="I60" s="60"/>
      <c r="J60" s="60" t="s">
        <v>704</v>
      </c>
      <c r="K60" s="64"/>
      <c r="L60" s="64"/>
      <c r="M60" s="64"/>
      <c r="N60" s="64"/>
      <c r="O60" s="64"/>
      <c r="P60" s="64"/>
      <c r="Q60" s="60"/>
      <c r="R60" s="65" t="str">
        <f t="shared" si="4"/>
        <v/>
      </c>
      <c r="S60" s="86" t="s">
        <v>472</v>
      </c>
      <c r="T60" s="79"/>
    </row>
    <row r="61" spans="1:20" x14ac:dyDescent="0.15">
      <c r="A61" s="59" t="s">
        <v>45</v>
      </c>
      <c r="B61" s="11" t="s">
        <v>249</v>
      </c>
      <c r="C61" s="60" t="s">
        <v>61</v>
      </c>
      <c r="D61" s="61" t="s">
        <v>364</v>
      </c>
      <c r="E61" s="61" t="s">
        <v>497</v>
      </c>
      <c r="F61" s="62" t="s">
        <v>124</v>
      </c>
      <c r="G61" s="60">
        <v>6</v>
      </c>
      <c r="H61" s="63">
        <v>1458</v>
      </c>
      <c r="I61" s="60"/>
      <c r="J61" s="60" t="s">
        <v>485</v>
      </c>
      <c r="K61" s="64"/>
      <c r="L61" s="64"/>
      <c r="M61" s="64"/>
      <c r="N61" s="64"/>
      <c r="O61" s="64"/>
      <c r="P61" s="64"/>
      <c r="Q61" s="60" t="s">
        <v>144</v>
      </c>
      <c r="R61" s="65" t="str">
        <f t="shared" si="4"/>
        <v/>
      </c>
      <c r="S61" s="86" t="s">
        <v>472</v>
      </c>
    </row>
    <row r="62" spans="1:20" x14ac:dyDescent="0.15">
      <c r="A62" s="66" t="s">
        <v>55</v>
      </c>
      <c r="B62" s="11" t="s">
        <v>249</v>
      </c>
      <c r="C62" s="60" t="s">
        <v>61</v>
      </c>
      <c r="D62" s="60" t="s">
        <v>416</v>
      </c>
      <c r="E62" s="60" t="s">
        <v>417</v>
      </c>
      <c r="F62" s="62" t="s">
        <v>124</v>
      </c>
      <c r="G62" s="60">
        <v>2</v>
      </c>
      <c r="H62" s="63">
        <v>1054.46</v>
      </c>
      <c r="I62" s="60"/>
      <c r="J62" s="60" t="s">
        <v>410</v>
      </c>
      <c r="K62" s="64"/>
      <c r="L62" s="64"/>
      <c r="M62" s="64"/>
      <c r="N62" s="64"/>
      <c r="O62" s="64"/>
      <c r="P62" s="64"/>
      <c r="Q62" s="60" t="s">
        <v>196</v>
      </c>
      <c r="R62" s="58" t="str">
        <f t="shared" si="4"/>
        <v/>
      </c>
      <c r="S62" s="86" t="s">
        <v>472</v>
      </c>
      <c r="T62" s="79"/>
    </row>
    <row r="63" spans="1:20" s="9" customFormat="1" ht="27.5" customHeight="1" x14ac:dyDescent="0.2">
      <c r="A63" s="104" t="s">
        <v>740</v>
      </c>
      <c r="B63" s="105"/>
      <c r="C63" s="105"/>
      <c r="D63" s="105"/>
      <c r="E63" s="105"/>
      <c r="F63" s="105"/>
      <c r="G63" s="105"/>
      <c r="H63" s="105"/>
      <c r="I63" s="105"/>
      <c r="J63" s="105"/>
      <c r="K63" s="105"/>
      <c r="L63" s="105"/>
      <c r="M63" s="105"/>
      <c r="N63" s="105"/>
      <c r="O63" s="105"/>
      <c r="P63" s="105"/>
      <c r="Q63" s="105"/>
      <c r="R63" s="105"/>
      <c r="S63" s="106"/>
      <c r="T63" s="78"/>
    </row>
    <row r="64" spans="1:20" x14ac:dyDescent="0.15">
      <c r="A64" s="2" t="s">
        <v>54</v>
      </c>
      <c r="B64" s="11" t="s">
        <v>244</v>
      </c>
      <c r="C64" s="11" t="s">
        <v>61</v>
      </c>
      <c r="D64" s="10" t="s">
        <v>383</v>
      </c>
      <c r="E64" s="10" t="s">
        <v>248</v>
      </c>
      <c r="F64" s="12" t="s">
        <v>124</v>
      </c>
      <c r="G64" s="11">
        <v>1</v>
      </c>
      <c r="H64" s="13">
        <v>2480.71</v>
      </c>
      <c r="I64" s="11"/>
      <c r="J64" s="11" t="s">
        <v>368</v>
      </c>
      <c r="K64" s="14"/>
      <c r="L64" s="14"/>
      <c r="M64" s="14"/>
      <c r="N64" s="14"/>
      <c r="O64" s="14"/>
      <c r="P64" s="14"/>
      <c r="Q64" s="11" t="s">
        <v>144</v>
      </c>
      <c r="R64" s="15" t="str">
        <f>IF(OR(C64="AK Offen",C64="AK 17/18"),COUNT(K64:P64),"")</f>
        <v/>
      </c>
      <c r="S64" s="85" t="s">
        <v>181</v>
      </c>
      <c r="T64" s="80">
        <v>1</v>
      </c>
    </row>
    <row r="65" spans="1:20" x14ac:dyDescent="0.15">
      <c r="A65" s="2" t="s">
        <v>76</v>
      </c>
      <c r="B65" s="11" t="s">
        <v>244</v>
      </c>
      <c r="C65" s="11" t="s">
        <v>61</v>
      </c>
      <c r="D65" s="10" t="s">
        <v>203</v>
      </c>
      <c r="E65" s="10" t="s">
        <v>204</v>
      </c>
      <c r="F65" s="12" t="s">
        <v>119</v>
      </c>
      <c r="G65" s="11">
        <v>1</v>
      </c>
      <c r="H65" s="13">
        <v>1971.46</v>
      </c>
      <c r="I65" s="11"/>
      <c r="J65" s="11" t="s">
        <v>190</v>
      </c>
      <c r="K65" s="14"/>
      <c r="L65" s="14"/>
      <c r="M65" s="14"/>
      <c r="N65" s="14"/>
      <c r="O65" s="14"/>
      <c r="P65" s="14"/>
      <c r="Q65" s="11" t="s">
        <v>144</v>
      </c>
      <c r="R65" s="15" t="str">
        <f>IF(OR(C65="AK Offen",C65="AK 17/18"),COUNT(K65:P65),"")</f>
        <v/>
      </c>
      <c r="S65" s="85" t="s">
        <v>181</v>
      </c>
      <c r="T65" s="80">
        <v>2</v>
      </c>
    </row>
    <row r="66" spans="1:20" x14ac:dyDescent="0.15">
      <c r="A66" s="2" t="s">
        <v>83</v>
      </c>
      <c r="B66" s="11" t="s">
        <v>244</v>
      </c>
      <c r="C66" s="11" t="s">
        <v>61</v>
      </c>
      <c r="D66" s="10" t="s">
        <v>474</v>
      </c>
      <c r="E66" s="10" t="s">
        <v>639</v>
      </c>
      <c r="F66" s="39" t="s">
        <v>119</v>
      </c>
      <c r="G66" s="39" t="s">
        <v>633</v>
      </c>
      <c r="H66" s="13">
        <v>1878.46</v>
      </c>
      <c r="I66" s="11"/>
      <c r="J66" s="10" t="s">
        <v>634</v>
      </c>
      <c r="K66" s="14"/>
      <c r="L66" s="14"/>
      <c r="M66" s="14"/>
      <c r="N66" s="14"/>
      <c r="O66" s="14"/>
      <c r="P66" s="14"/>
      <c r="Q66" s="11" t="s">
        <v>144</v>
      </c>
      <c r="R66" s="15" t="str">
        <f>IF(OR(C66="AK Offen",C66="AK 17/18",C66="AK 15/16"),COUNT(K66:P66),"")</f>
        <v/>
      </c>
      <c r="S66" s="85" t="s">
        <v>181</v>
      </c>
      <c r="T66" s="80">
        <v>3</v>
      </c>
    </row>
    <row r="67" spans="1:20" x14ac:dyDescent="0.15">
      <c r="A67" s="2" t="s">
        <v>45</v>
      </c>
      <c r="B67" s="11" t="s">
        <v>244</v>
      </c>
      <c r="C67" s="11" t="s">
        <v>61</v>
      </c>
      <c r="D67" s="10" t="s">
        <v>498</v>
      </c>
      <c r="E67" s="10" t="s">
        <v>499</v>
      </c>
      <c r="F67" s="12" t="s">
        <v>119</v>
      </c>
      <c r="G67" s="11">
        <v>1</v>
      </c>
      <c r="H67" s="13">
        <v>1730.24</v>
      </c>
      <c r="I67" s="11"/>
      <c r="J67" s="11" t="s">
        <v>485</v>
      </c>
      <c r="K67" s="14"/>
      <c r="L67" s="14"/>
      <c r="M67" s="14"/>
      <c r="N67" s="14"/>
      <c r="O67" s="14"/>
      <c r="P67" s="14"/>
      <c r="Q67" s="11" t="s">
        <v>144</v>
      </c>
      <c r="R67" s="15" t="str">
        <f t="shared" ref="R67:R73" si="5">IF(OR(C67="AK Offen",C67="AK 17/18"),COUNT(K67:P67),"")</f>
        <v/>
      </c>
      <c r="S67" s="85" t="s">
        <v>181</v>
      </c>
      <c r="T67" s="80">
        <v>4</v>
      </c>
    </row>
    <row r="68" spans="1:20" x14ac:dyDescent="0.15">
      <c r="A68" s="36" t="s">
        <v>55</v>
      </c>
      <c r="B68" s="11" t="s">
        <v>244</v>
      </c>
      <c r="C68" s="11" t="s">
        <v>61</v>
      </c>
      <c r="D68" s="11" t="s">
        <v>268</v>
      </c>
      <c r="E68" s="11" t="s">
        <v>430</v>
      </c>
      <c r="F68" s="12" t="s">
        <v>119</v>
      </c>
      <c r="G68" s="11">
        <v>1</v>
      </c>
      <c r="H68" s="13">
        <v>1598.61</v>
      </c>
      <c r="I68" s="11"/>
      <c r="J68" s="11" t="s">
        <v>411</v>
      </c>
      <c r="K68" s="14"/>
      <c r="L68" s="14"/>
      <c r="M68" s="14"/>
      <c r="N68" s="14"/>
      <c r="O68" s="14"/>
      <c r="P68" s="14"/>
      <c r="Q68" s="11" t="s">
        <v>144</v>
      </c>
      <c r="R68" s="38" t="str">
        <f t="shared" si="5"/>
        <v/>
      </c>
      <c r="S68" s="85" t="s">
        <v>181</v>
      </c>
      <c r="T68" s="80">
        <v>5</v>
      </c>
    </row>
    <row r="69" spans="1:20" x14ac:dyDescent="0.15">
      <c r="A69" s="2" t="s">
        <v>48</v>
      </c>
      <c r="B69" s="11" t="s">
        <v>244</v>
      </c>
      <c r="C69" s="11" t="s">
        <v>61</v>
      </c>
      <c r="D69" s="10" t="s">
        <v>122</v>
      </c>
      <c r="E69" s="10" t="s">
        <v>123</v>
      </c>
      <c r="F69" s="12" t="s">
        <v>124</v>
      </c>
      <c r="G69" s="11">
        <v>1</v>
      </c>
      <c r="H69" s="13">
        <v>1420.48</v>
      </c>
      <c r="I69" s="11"/>
      <c r="J69" s="11" t="s">
        <v>142</v>
      </c>
      <c r="K69" s="14"/>
      <c r="L69" s="14"/>
      <c r="M69" s="14"/>
      <c r="N69" s="14"/>
      <c r="O69" s="14"/>
      <c r="P69" s="14"/>
      <c r="Q69" s="11" t="s">
        <v>144</v>
      </c>
      <c r="R69" s="15" t="str">
        <f t="shared" si="5"/>
        <v/>
      </c>
      <c r="S69" s="85" t="s">
        <v>181</v>
      </c>
      <c r="T69" s="80">
        <v>6</v>
      </c>
    </row>
    <row r="70" spans="1:20" x14ac:dyDescent="0.15">
      <c r="A70" s="2" t="s">
        <v>81</v>
      </c>
      <c r="B70" s="11" t="s">
        <v>244</v>
      </c>
      <c r="C70" s="11" t="s">
        <v>61</v>
      </c>
      <c r="D70" s="10" t="s">
        <v>603</v>
      </c>
      <c r="E70" s="10" t="s">
        <v>715</v>
      </c>
      <c r="F70" s="12" t="s">
        <v>124</v>
      </c>
      <c r="G70" s="11">
        <v>1</v>
      </c>
      <c r="H70" s="13">
        <v>1304.76</v>
      </c>
      <c r="I70" s="11"/>
      <c r="J70" s="11" t="s">
        <v>704</v>
      </c>
      <c r="K70" s="14"/>
      <c r="L70" s="14"/>
      <c r="M70" s="14"/>
      <c r="N70" s="14"/>
      <c r="O70" s="14"/>
      <c r="P70" s="14"/>
      <c r="Q70" s="11"/>
      <c r="R70" s="15" t="str">
        <f t="shared" si="5"/>
        <v/>
      </c>
      <c r="S70" s="85" t="s">
        <v>181</v>
      </c>
      <c r="T70" s="80">
        <v>7</v>
      </c>
    </row>
    <row r="71" spans="1:20" x14ac:dyDescent="0.15">
      <c r="A71" s="2" t="s">
        <v>80</v>
      </c>
      <c r="B71" s="11" t="s">
        <v>244</v>
      </c>
      <c r="C71" s="11" t="s">
        <v>61</v>
      </c>
      <c r="D71" s="50" t="s">
        <v>310</v>
      </c>
      <c r="E71" s="50" t="s">
        <v>311</v>
      </c>
      <c r="F71" s="12" t="s">
        <v>119</v>
      </c>
      <c r="G71" s="11">
        <v>1</v>
      </c>
      <c r="H71" s="13">
        <v>0</v>
      </c>
      <c r="I71" s="11"/>
      <c r="J71" s="11" t="s">
        <v>346</v>
      </c>
      <c r="K71" s="52"/>
      <c r="L71" s="52"/>
      <c r="M71" s="52"/>
      <c r="N71" s="52"/>
      <c r="O71" s="52"/>
      <c r="P71" s="52"/>
      <c r="Q71" s="11" t="s">
        <v>144</v>
      </c>
      <c r="R71" s="15" t="str">
        <f t="shared" si="5"/>
        <v/>
      </c>
      <c r="S71" s="85" t="s">
        <v>181</v>
      </c>
      <c r="T71" s="80">
        <v>8</v>
      </c>
    </row>
    <row r="72" spans="1:20" x14ac:dyDescent="0.15">
      <c r="A72" s="2" t="s">
        <v>54</v>
      </c>
      <c r="B72" s="11" t="s">
        <v>244</v>
      </c>
      <c r="C72" s="11" t="s">
        <v>61</v>
      </c>
      <c r="D72" s="10" t="s">
        <v>384</v>
      </c>
      <c r="E72" s="10" t="s">
        <v>385</v>
      </c>
      <c r="F72" s="12" t="s">
        <v>124</v>
      </c>
      <c r="G72" s="11">
        <v>2</v>
      </c>
      <c r="H72" s="13">
        <v>2294.9899999999998</v>
      </c>
      <c r="I72" s="11"/>
      <c r="J72" s="11" t="s">
        <v>368</v>
      </c>
      <c r="K72" s="14"/>
      <c r="L72" s="14"/>
      <c r="M72" s="14"/>
      <c r="N72" s="14"/>
      <c r="O72" s="14"/>
      <c r="P72" s="14"/>
      <c r="Q72" s="11" t="s">
        <v>144</v>
      </c>
      <c r="R72" s="15" t="str">
        <f t="shared" si="5"/>
        <v/>
      </c>
      <c r="S72" s="85" t="s">
        <v>181</v>
      </c>
      <c r="T72" s="80">
        <v>9</v>
      </c>
    </row>
    <row r="73" spans="1:20" x14ac:dyDescent="0.15">
      <c r="A73" s="2" t="s">
        <v>54</v>
      </c>
      <c r="B73" s="11" t="s">
        <v>244</v>
      </c>
      <c r="C73" s="11" t="s">
        <v>61</v>
      </c>
      <c r="D73" s="10" t="s">
        <v>386</v>
      </c>
      <c r="E73" s="10" t="s">
        <v>387</v>
      </c>
      <c r="F73" s="12" t="s">
        <v>119</v>
      </c>
      <c r="G73" s="11">
        <v>3</v>
      </c>
      <c r="H73" s="13">
        <v>2199.29</v>
      </c>
      <c r="I73" s="11"/>
      <c r="J73" s="11" t="s">
        <v>368</v>
      </c>
      <c r="K73" s="14"/>
      <c r="L73" s="14"/>
      <c r="M73" s="14"/>
      <c r="N73" s="14"/>
      <c r="O73" s="14"/>
      <c r="P73" s="14"/>
      <c r="Q73" s="11" t="s">
        <v>144</v>
      </c>
      <c r="R73" s="15" t="str">
        <f t="shared" si="5"/>
        <v/>
      </c>
      <c r="S73" s="85" t="s">
        <v>181</v>
      </c>
      <c r="T73" s="80">
        <v>10</v>
      </c>
    </row>
    <row r="74" spans="1:20" s="75" customFormat="1" x14ac:dyDescent="0.15">
      <c r="A74" s="74" t="s">
        <v>83</v>
      </c>
      <c r="B74" s="35" t="s">
        <v>244</v>
      </c>
      <c r="C74" s="35" t="s">
        <v>61</v>
      </c>
      <c r="D74" s="69" t="s">
        <v>640</v>
      </c>
      <c r="E74" s="69" t="s">
        <v>639</v>
      </c>
      <c r="F74" s="70" t="s">
        <v>119</v>
      </c>
      <c r="G74" s="70" t="s">
        <v>636</v>
      </c>
      <c r="H74" s="71">
        <v>1826.05</v>
      </c>
      <c r="I74" s="35"/>
      <c r="J74" s="69" t="s">
        <v>634</v>
      </c>
      <c r="K74" s="72"/>
      <c r="L74" s="72"/>
      <c r="M74" s="72"/>
      <c r="N74" s="72"/>
      <c r="O74" s="72"/>
      <c r="P74" s="72"/>
      <c r="Q74" s="35" t="s">
        <v>144</v>
      </c>
      <c r="R74" s="73" t="str">
        <f>IF(OR(C74="AK Offen",C74="AK 17/18",C74="AK 15/16"),COUNT(K74:P74),"")</f>
        <v/>
      </c>
      <c r="S74" s="87" t="s">
        <v>181</v>
      </c>
      <c r="T74" s="80">
        <v>11</v>
      </c>
    </row>
    <row r="75" spans="1:20" x14ac:dyDescent="0.15">
      <c r="A75" s="59" t="s">
        <v>45</v>
      </c>
      <c r="B75" s="11" t="s">
        <v>244</v>
      </c>
      <c r="C75" s="60" t="s">
        <v>61</v>
      </c>
      <c r="D75" s="61" t="s">
        <v>375</v>
      </c>
      <c r="E75" s="61" t="s">
        <v>488</v>
      </c>
      <c r="F75" s="62" t="s">
        <v>119</v>
      </c>
      <c r="G75" s="60">
        <v>2</v>
      </c>
      <c r="H75" s="63">
        <v>1598.95</v>
      </c>
      <c r="I75" s="60"/>
      <c r="J75" s="60" t="s">
        <v>485</v>
      </c>
      <c r="K75" s="64"/>
      <c r="L75" s="64"/>
      <c r="M75" s="64"/>
      <c r="N75" s="64"/>
      <c r="O75" s="64"/>
      <c r="P75" s="64"/>
      <c r="Q75" s="60" t="s">
        <v>144</v>
      </c>
      <c r="R75" s="65" t="str">
        <f t="shared" ref="R75:R82" si="6">IF(OR(C75="AK Offen",C75="AK 17/18"),COUNT(K75:P75),"")</f>
        <v/>
      </c>
      <c r="S75" s="86" t="s">
        <v>472</v>
      </c>
    </row>
    <row r="76" spans="1:20" x14ac:dyDescent="0.15">
      <c r="A76" s="59" t="s">
        <v>45</v>
      </c>
      <c r="B76" s="11" t="s">
        <v>244</v>
      </c>
      <c r="C76" s="60" t="s">
        <v>61</v>
      </c>
      <c r="D76" s="61" t="s">
        <v>500</v>
      </c>
      <c r="E76" s="61" t="s">
        <v>501</v>
      </c>
      <c r="F76" s="62" t="s">
        <v>119</v>
      </c>
      <c r="G76" s="60">
        <v>3</v>
      </c>
      <c r="H76" s="63">
        <v>1523.03</v>
      </c>
      <c r="I76" s="60"/>
      <c r="J76" s="60" t="s">
        <v>485</v>
      </c>
      <c r="K76" s="64"/>
      <c r="L76" s="64"/>
      <c r="M76" s="64"/>
      <c r="N76" s="64"/>
      <c r="O76" s="64"/>
      <c r="P76" s="64"/>
      <c r="Q76" s="60" t="s">
        <v>196</v>
      </c>
      <c r="R76" s="65" t="str">
        <f t="shared" si="6"/>
        <v/>
      </c>
      <c r="S76" s="86" t="s">
        <v>472</v>
      </c>
    </row>
    <row r="77" spans="1:20" x14ac:dyDescent="0.15">
      <c r="A77" s="59" t="s">
        <v>45</v>
      </c>
      <c r="B77" s="11" t="s">
        <v>244</v>
      </c>
      <c r="C77" s="60" t="s">
        <v>61</v>
      </c>
      <c r="D77" s="61" t="s">
        <v>159</v>
      </c>
      <c r="E77" s="61" t="s">
        <v>502</v>
      </c>
      <c r="F77" s="62" t="s">
        <v>124</v>
      </c>
      <c r="G77" s="60">
        <v>4</v>
      </c>
      <c r="H77" s="63">
        <v>1510.34</v>
      </c>
      <c r="I77" s="60"/>
      <c r="J77" s="60" t="s">
        <v>485</v>
      </c>
      <c r="K77" s="64"/>
      <c r="L77" s="64"/>
      <c r="M77" s="64"/>
      <c r="N77" s="64"/>
      <c r="O77" s="64"/>
      <c r="P77" s="64"/>
      <c r="Q77" s="60" t="s">
        <v>144</v>
      </c>
      <c r="R77" s="65" t="str">
        <f t="shared" si="6"/>
        <v/>
      </c>
      <c r="S77" s="86" t="s">
        <v>472</v>
      </c>
    </row>
    <row r="78" spans="1:20" x14ac:dyDescent="0.15">
      <c r="A78" s="59" t="s">
        <v>76</v>
      </c>
      <c r="B78" s="11" t="s">
        <v>244</v>
      </c>
      <c r="C78" s="60" t="s">
        <v>61</v>
      </c>
      <c r="D78" s="61" t="s">
        <v>205</v>
      </c>
      <c r="E78" s="61" t="s">
        <v>206</v>
      </c>
      <c r="F78" s="62" t="s">
        <v>124</v>
      </c>
      <c r="G78" s="60">
        <v>2</v>
      </c>
      <c r="H78" s="63">
        <v>1367.89</v>
      </c>
      <c r="I78" s="60"/>
      <c r="J78" s="60" t="s">
        <v>190</v>
      </c>
      <c r="K78" s="64"/>
      <c r="L78" s="64"/>
      <c r="M78" s="64"/>
      <c r="N78" s="64"/>
      <c r="O78" s="64"/>
      <c r="P78" s="64"/>
      <c r="Q78" s="60" t="s">
        <v>196</v>
      </c>
      <c r="R78" s="65" t="str">
        <f t="shared" si="6"/>
        <v/>
      </c>
      <c r="S78" s="86" t="s">
        <v>472</v>
      </c>
    </row>
    <row r="79" spans="1:20" x14ac:dyDescent="0.15">
      <c r="A79" s="59" t="s">
        <v>45</v>
      </c>
      <c r="B79" s="11" t="s">
        <v>244</v>
      </c>
      <c r="C79" s="60" t="s">
        <v>61</v>
      </c>
      <c r="D79" s="61" t="s">
        <v>503</v>
      </c>
      <c r="E79" s="61" t="s">
        <v>504</v>
      </c>
      <c r="F79" s="62" t="s">
        <v>124</v>
      </c>
      <c r="G79" s="60">
        <v>5</v>
      </c>
      <c r="H79" s="63">
        <v>1321.73</v>
      </c>
      <c r="I79" s="60"/>
      <c r="J79" s="60" t="s">
        <v>485</v>
      </c>
      <c r="K79" s="64"/>
      <c r="L79" s="64"/>
      <c r="M79" s="64"/>
      <c r="N79" s="64"/>
      <c r="O79" s="64"/>
      <c r="P79" s="64"/>
      <c r="Q79" s="60" t="s">
        <v>144</v>
      </c>
      <c r="R79" s="65" t="str">
        <f t="shared" si="6"/>
        <v/>
      </c>
      <c r="S79" s="86" t="s">
        <v>472</v>
      </c>
    </row>
    <row r="80" spans="1:20" x14ac:dyDescent="0.15">
      <c r="A80" s="66" t="s">
        <v>55</v>
      </c>
      <c r="B80" s="11" t="s">
        <v>244</v>
      </c>
      <c r="C80" s="60" t="s">
        <v>61</v>
      </c>
      <c r="D80" s="60" t="s">
        <v>431</v>
      </c>
      <c r="E80" s="60" t="s">
        <v>432</v>
      </c>
      <c r="F80" s="62" t="s">
        <v>124</v>
      </c>
      <c r="G80" s="60">
        <v>2</v>
      </c>
      <c r="H80" s="63">
        <v>1294.95</v>
      </c>
      <c r="I80" s="60"/>
      <c r="J80" s="60" t="s">
        <v>411</v>
      </c>
      <c r="K80" s="64"/>
      <c r="L80" s="64"/>
      <c r="M80" s="64"/>
      <c r="N80" s="64"/>
      <c r="O80" s="64"/>
      <c r="P80" s="64"/>
      <c r="Q80" s="60" t="s">
        <v>144</v>
      </c>
      <c r="R80" s="58" t="str">
        <f t="shared" si="6"/>
        <v/>
      </c>
      <c r="S80" s="86" t="s">
        <v>472</v>
      </c>
    </row>
    <row r="81" spans="1:20" x14ac:dyDescent="0.15">
      <c r="A81" s="59" t="s">
        <v>76</v>
      </c>
      <c r="B81" s="11" t="s">
        <v>244</v>
      </c>
      <c r="C81" s="60" t="s">
        <v>61</v>
      </c>
      <c r="D81" s="61" t="s">
        <v>207</v>
      </c>
      <c r="E81" s="61" t="s">
        <v>195</v>
      </c>
      <c r="F81" s="62" t="s">
        <v>124</v>
      </c>
      <c r="G81" s="60">
        <v>3</v>
      </c>
      <c r="H81" s="63">
        <v>1267.75</v>
      </c>
      <c r="I81" s="60"/>
      <c r="J81" s="60" t="s">
        <v>190</v>
      </c>
      <c r="K81" s="64"/>
      <c r="L81" s="64"/>
      <c r="M81" s="64"/>
      <c r="N81" s="64"/>
      <c r="O81" s="64"/>
      <c r="P81" s="64"/>
      <c r="Q81" s="60" t="s">
        <v>196</v>
      </c>
      <c r="R81" s="65" t="str">
        <f t="shared" si="6"/>
        <v/>
      </c>
      <c r="S81" s="86" t="s">
        <v>472</v>
      </c>
    </row>
    <row r="82" spans="1:20" x14ac:dyDescent="0.15">
      <c r="A82" s="59" t="s">
        <v>81</v>
      </c>
      <c r="B82" s="11" t="s">
        <v>244</v>
      </c>
      <c r="C82" s="60" t="s">
        <v>61</v>
      </c>
      <c r="D82" s="61" t="s">
        <v>716</v>
      </c>
      <c r="E82" s="61" t="s">
        <v>717</v>
      </c>
      <c r="F82" s="62" t="s">
        <v>124</v>
      </c>
      <c r="G82" s="60">
        <v>2</v>
      </c>
      <c r="H82" s="63">
        <v>1264.8599999999999</v>
      </c>
      <c r="I82" s="60"/>
      <c r="J82" s="60" t="s">
        <v>704</v>
      </c>
      <c r="K82" s="64"/>
      <c r="L82" s="64"/>
      <c r="M82" s="64"/>
      <c r="N82" s="64"/>
      <c r="O82" s="64"/>
      <c r="P82" s="64"/>
      <c r="Q82" s="60"/>
      <c r="R82" s="65" t="str">
        <f t="shared" si="6"/>
        <v/>
      </c>
      <c r="S82" s="86" t="s">
        <v>472</v>
      </c>
    </row>
    <row r="83" spans="1:20" s="9" customFormat="1" ht="27.5" customHeight="1" x14ac:dyDescent="0.2">
      <c r="A83" s="104" t="s">
        <v>741</v>
      </c>
      <c r="B83" s="105"/>
      <c r="C83" s="105"/>
      <c r="D83" s="105"/>
      <c r="E83" s="105"/>
      <c r="F83" s="105"/>
      <c r="G83" s="105"/>
      <c r="H83" s="105"/>
      <c r="I83" s="105"/>
      <c r="J83" s="105"/>
      <c r="K83" s="105"/>
      <c r="L83" s="105"/>
      <c r="M83" s="105"/>
      <c r="N83" s="105"/>
      <c r="O83" s="105"/>
      <c r="P83" s="105"/>
      <c r="Q83" s="105"/>
      <c r="R83" s="105"/>
      <c r="S83" s="106"/>
      <c r="T83" s="78"/>
    </row>
    <row r="84" spans="1:20" x14ac:dyDescent="0.15">
      <c r="A84" s="2" t="str">
        <f>IF(E84&lt;&gt;"",'[2]Ansprechpartner-Meldung'!$E$2,"")</f>
        <v>RKN</v>
      </c>
      <c r="B84" s="11" t="s">
        <v>249</v>
      </c>
      <c r="C84" s="11" t="s">
        <v>63</v>
      </c>
      <c r="D84" s="10" t="s">
        <v>152</v>
      </c>
      <c r="E84" s="10" t="s">
        <v>253</v>
      </c>
      <c r="F84" s="12" t="s">
        <v>175</v>
      </c>
      <c r="G84" s="55">
        <v>1</v>
      </c>
      <c r="H84" s="13">
        <v>2248.92</v>
      </c>
      <c r="I84" s="11"/>
      <c r="J84" s="11" t="s">
        <v>243</v>
      </c>
      <c r="K84" s="14">
        <v>1.9831018518518518E-3</v>
      </c>
      <c r="L84" s="14">
        <v>9.7349537037037033E-4</v>
      </c>
      <c r="M84" s="14">
        <v>5.0474537037037035E-4</v>
      </c>
      <c r="N84" s="14"/>
      <c r="O84" s="14"/>
      <c r="P84" s="14">
        <v>2.1967592592592594E-3</v>
      </c>
      <c r="Q84" s="11" t="s">
        <v>144</v>
      </c>
      <c r="R84" s="15">
        <f>IF(OR(C84="AK Offen",C84="AK 17/18",C84="AK 15/16"),COUNT(K84:P84),"")</f>
        <v>4</v>
      </c>
      <c r="S84" s="85" t="s">
        <v>181</v>
      </c>
      <c r="T84" s="79" t="s">
        <v>633</v>
      </c>
    </row>
    <row r="85" spans="1:20" x14ac:dyDescent="0.15">
      <c r="A85" s="2" t="s">
        <v>45</v>
      </c>
      <c r="B85" s="11" t="s">
        <v>249</v>
      </c>
      <c r="C85" s="11" t="s">
        <v>63</v>
      </c>
      <c r="D85" s="10" t="s">
        <v>145</v>
      </c>
      <c r="E85" s="10" t="s">
        <v>502</v>
      </c>
      <c r="F85" s="12" t="s">
        <v>127</v>
      </c>
      <c r="G85" s="55">
        <v>1</v>
      </c>
      <c r="H85" s="13">
        <v>2103.5300000000002</v>
      </c>
      <c r="I85" s="11"/>
      <c r="J85" s="11" t="s">
        <v>485</v>
      </c>
      <c r="K85" s="14">
        <v>1.9938657407407409E-3</v>
      </c>
      <c r="L85" s="14">
        <v>9.523148148148148E-4</v>
      </c>
      <c r="M85" s="14">
        <v>5.5729166666666666E-4</v>
      </c>
      <c r="N85" s="14"/>
      <c r="O85" s="14"/>
      <c r="P85" s="14">
        <v>2.3184027777777777E-3</v>
      </c>
      <c r="Q85" s="11" t="s">
        <v>144</v>
      </c>
      <c r="R85" s="15">
        <v>4</v>
      </c>
      <c r="S85" s="85" t="s">
        <v>181</v>
      </c>
      <c r="T85" s="80">
        <v>2</v>
      </c>
    </row>
    <row r="86" spans="1:20" x14ac:dyDescent="0.15">
      <c r="A86" s="36" t="s">
        <v>55</v>
      </c>
      <c r="B86" s="11" t="s">
        <v>249</v>
      </c>
      <c r="C86" s="11" t="s">
        <v>63</v>
      </c>
      <c r="D86" s="11" t="s">
        <v>418</v>
      </c>
      <c r="E86" s="11" t="s">
        <v>419</v>
      </c>
      <c r="F86" s="12" t="s">
        <v>127</v>
      </c>
      <c r="G86" s="55">
        <v>1</v>
      </c>
      <c r="H86" s="13">
        <v>1674.5</v>
      </c>
      <c r="I86" s="11"/>
      <c r="J86" s="11" t="s">
        <v>410</v>
      </c>
      <c r="K86" s="14"/>
      <c r="L86" s="14">
        <v>1.0222222222222223E-3</v>
      </c>
      <c r="M86" s="14">
        <v>6.5567129629629623E-4</v>
      </c>
      <c r="N86" s="14">
        <v>1.3585648148148148E-3</v>
      </c>
      <c r="O86" s="14">
        <v>1.0108796296296296E-3</v>
      </c>
      <c r="P86" s="14"/>
      <c r="Q86" s="11" t="s">
        <v>144</v>
      </c>
      <c r="R86" s="38">
        <v>4</v>
      </c>
      <c r="S86" s="85" t="s">
        <v>181</v>
      </c>
      <c r="T86" s="79" t="s">
        <v>749</v>
      </c>
    </row>
    <row r="87" spans="1:20" x14ac:dyDescent="0.15">
      <c r="A87" s="2" t="s">
        <v>81</v>
      </c>
      <c r="B87" s="11" t="s">
        <v>249</v>
      </c>
      <c r="C87" s="11" t="s">
        <v>63</v>
      </c>
      <c r="D87" s="10" t="s">
        <v>150</v>
      </c>
      <c r="E87" s="10" t="s">
        <v>718</v>
      </c>
      <c r="F87" s="12" t="s">
        <v>127</v>
      </c>
      <c r="G87" s="55">
        <v>1</v>
      </c>
      <c r="H87" s="13">
        <v>1634.76</v>
      </c>
      <c r="I87" s="11"/>
      <c r="J87" s="11" t="s">
        <v>704</v>
      </c>
      <c r="K87" s="14">
        <v>2.488888888888889E-3</v>
      </c>
      <c r="L87" s="14"/>
      <c r="M87" s="14">
        <v>6.2442129629629631E-4</v>
      </c>
      <c r="N87" s="14">
        <v>1.3181712962962962E-3</v>
      </c>
      <c r="O87" s="14">
        <v>1.1825231481481483E-3</v>
      </c>
      <c r="P87" s="14"/>
      <c r="Q87" s="11"/>
      <c r="R87" s="15">
        <v>4</v>
      </c>
      <c r="S87" s="85" t="s">
        <v>181</v>
      </c>
      <c r="T87" s="79" t="s">
        <v>750</v>
      </c>
    </row>
    <row r="88" spans="1:20" x14ac:dyDescent="0.15">
      <c r="A88" s="2" t="s">
        <v>76</v>
      </c>
      <c r="B88" s="11" t="s">
        <v>249</v>
      </c>
      <c r="C88" s="11" t="s">
        <v>63</v>
      </c>
      <c r="D88" s="10" t="s">
        <v>208</v>
      </c>
      <c r="E88" s="10" t="s">
        <v>209</v>
      </c>
      <c r="F88" s="12" t="s">
        <v>175</v>
      </c>
      <c r="G88" s="55">
        <v>1</v>
      </c>
      <c r="H88" s="13">
        <v>1578.54</v>
      </c>
      <c r="I88" s="11"/>
      <c r="J88" s="11" t="s">
        <v>190</v>
      </c>
      <c r="K88" s="14">
        <v>2.4136574074074073E-3</v>
      </c>
      <c r="L88" s="14">
        <v>1.0756944444444444E-3</v>
      </c>
      <c r="M88" s="14">
        <v>7.0833333333333338E-4</v>
      </c>
      <c r="N88" s="14"/>
      <c r="O88" s="14">
        <v>1.0844907407407407E-3</v>
      </c>
      <c r="P88" s="14"/>
      <c r="Q88" s="11" t="s">
        <v>144</v>
      </c>
      <c r="R88" s="15">
        <v>4</v>
      </c>
      <c r="S88" s="85" t="s">
        <v>181</v>
      </c>
      <c r="T88" s="80">
        <v>5</v>
      </c>
    </row>
    <row r="89" spans="1:20" x14ac:dyDescent="0.15">
      <c r="A89" s="2" t="s">
        <v>54</v>
      </c>
      <c r="B89" s="11" t="s">
        <v>249</v>
      </c>
      <c r="C89" s="11" t="s">
        <v>63</v>
      </c>
      <c r="D89" s="10" t="s">
        <v>388</v>
      </c>
      <c r="E89" s="10" t="s">
        <v>389</v>
      </c>
      <c r="F89" s="12" t="s">
        <v>127</v>
      </c>
      <c r="G89" s="55">
        <v>1</v>
      </c>
      <c r="H89" s="13">
        <v>1202.94</v>
      </c>
      <c r="I89" s="11"/>
      <c r="J89" s="11" t="s">
        <v>373</v>
      </c>
      <c r="K89" s="14">
        <v>2.9752314814814815E-3</v>
      </c>
      <c r="L89" s="14"/>
      <c r="M89" s="14">
        <v>8.2094907407407409E-4</v>
      </c>
      <c r="N89" s="14">
        <v>6.9443287037037034E-3</v>
      </c>
      <c r="O89" s="14">
        <v>1.2236111111111111E-3</v>
      </c>
      <c r="P89" s="14"/>
      <c r="Q89" s="11" t="s">
        <v>196</v>
      </c>
      <c r="R89" s="15">
        <v>4</v>
      </c>
      <c r="S89" s="85" t="s">
        <v>181</v>
      </c>
      <c r="T89" s="80">
        <v>6</v>
      </c>
    </row>
    <row r="90" spans="1:20" x14ac:dyDescent="0.15">
      <c r="A90" s="2" t="s">
        <v>48</v>
      </c>
      <c r="B90" s="11" t="s">
        <v>249</v>
      </c>
      <c r="C90" s="11" t="s">
        <v>63</v>
      </c>
      <c r="D90" s="10" t="s">
        <v>125</v>
      </c>
      <c r="E90" s="10" t="s">
        <v>126</v>
      </c>
      <c r="F90" s="12" t="s">
        <v>127</v>
      </c>
      <c r="G90" s="55">
        <v>1</v>
      </c>
      <c r="H90" s="13">
        <v>719.07</v>
      </c>
      <c r="I90" s="11"/>
      <c r="J90" s="11" t="s">
        <v>142</v>
      </c>
      <c r="K90" s="14">
        <v>6.9443287037037034E-3</v>
      </c>
      <c r="L90" s="14"/>
      <c r="M90" s="14">
        <v>7.7638888888888896E-4</v>
      </c>
      <c r="N90" s="14">
        <v>6.9443287037037034E-3</v>
      </c>
      <c r="O90" s="14">
        <v>1.651851851851852E-3</v>
      </c>
      <c r="P90" s="14"/>
      <c r="Q90" s="11" t="s">
        <v>144</v>
      </c>
      <c r="R90" s="15">
        <v>4</v>
      </c>
      <c r="S90" s="85" t="s">
        <v>181</v>
      </c>
      <c r="T90" s="79" t="s">
        <v>753</v>
      </c>
    </row>
    <row r="91" spans="1:20" ht="13.25" customHeight="1" x14ac:dyDescent="0.2">
      <c r="A91" s="2" t="s">
        <v>80</v>
      </c>
      <c r="B91" s="11" t="s">
        <v>249</v>
      </c>
      <c r="C91" s="11" t="s">
        <v>63</v>
      </c>
      <c r="D91" s="11" t="s">
        <v>298</v>
      </c>
      <c r="E91" s="11" t="s">
        <v>299</v>
      </c>
      <c r="F91" s="12">
        <v>2006</v>
      </c>
      <c r="G91" s="55">
        <v>1</v>
      </c>
      <c r="H91" s="13">
        <v>0</v>
      </c>
      <c r="I91" s="11"/>
      <c r="J91" s="11" t="s">
        <v>293</v>
      </c>
      <c r="K91" s="31">
        <v>6.9443287037037034E-3</v>
      </c>
      <c r="L91" s="31">
        <v>6.9443287037037034E-3</v>
      </c>
      <c r="M91" s="31">
        <v>6.9443287037037034E-3</v>
      </c>
      <c r="N91" s="14"/>
      <c r="O91" s="31">
        <v>6.9443287037037034E-3</v>
      </c>
      <c r="P91" s="14"/>
      <c r="Q91" s="11" t="s">
        <v>144</v>
      </c>
      <c r="R91" s="15">
        <v>4</v>
      </c>
      <c r="S91" s="85" t="s">
        <v>181</v>
      </c>
      <c r="T91" s="80">
        <v>8</v>
      </c>
    </row>
    <row r="92" spans="1:20" x14ac:dyDescent="0.15">
      <c r="A92" s="2" t="s">
        <v>75</v>
      </c>
      <c r="B92" s="11" t="s">
        <v>249</v>
      </c>
      <c r="C92" s="11" t="s">
        <v>63</v>
      </c>
      <c r="D92" s="10" t="s">
        <v>686</v>
      </c>
      <c r="E92" s="10" t="s">
        <v>687</v>
      </c>
      <c r="F92" s="12" t="s">
        <v>175</v>
      </c>
      <c r="G92" s="55">
        <v>1</v>
      </c>
      <c r="H92" s="13">
        <v>0</v>
      </c>
      <c r="I92" s="11"/>
      <c r="J92" s="11" t="s">
        <v>19</v>
      </c>
      <c r="K92" s="14">
        <v>6.9443287037037034E-3</v>
      </c>
      <c r="L92" s="14"/>
      <c r="M92" s="14">
        <v>6.9443287037037034E-3</v>
      </c>
      <c r="N92" s="14">
        <v>6.9443287037037034E-3</v>
      </c>
      <c r="O92" s="14">
        <v>6.9443287037037034E-3</v>
      </c>
      <c r="P92" s="14"/>
      <c r="Q92" s="11" t="s">
        <v>144</v>
      </c>
      <c r="R92" s="15">
        <v>4</v>
      </c>
      <c r="S92" s="85" t="s">
        <v>181</v>
      </c>
      <c r="T92" s="79" t="s">
        <v>755</v>
      </c>
    </row>
    <row r="93" spans="1:20" x14ac:dyDescent="0.15">
      <c r="A93" s="2" t="str">
        <f>IF(E93&lt;&gt;"",'[2]Ansprechpartner-Meldung'!$E$2,"")</f>
        <v>RKN</v>
      </c>
      <c r="B93" s="11" t="s">
        <v>249</v>
      </c>
      <c r="C93" s="11" t="s">
        <v>63</v>
      </c>
      <c r="D93" s="10" t="s">
        <v>145</v>
      </c>
      <c r="E93" s="10" t="s">
        <v>252</v>
      </c>
      <c r="F93" s="12" t="s">
        <v>175</v>
      </c>
      <c r="G93" s="55">
        <v>2</v>
      </c>
      <c r="H93" s="13">
        <v>2198.7600000000002</v>
      </c>
      <c r="I93" s="11"/>
      <c r="J93" s="11" t="s">
        <v>243</v>
      </c>
      <c r="K93" s="14">
        <v>6.9443287037037034E-3</v>
      </c>
      <c r="L93" s="14">
        <v>9.5775462962962958E-4</v>
      </c>
      <c r="M93" s="14">
        <v>4.8159722222222224E-4</v>
      </c>
      <c r="N93" s="14"/>
      <c r="O93" s="14">
        <v>8.0717592592592592E-4</v>
      </c>
      <c r="P93" s="14"/>
      <c r="Q93" s="11" t="s">
        <v>144</v>
      </c>
      <c r="R93" s="15">
        <f>IF(OR(C93="AK Offen",C93="AK 17/18",C93="AK 15/16"),COUNT(K93:P93),"")</f>
        <v>4</v>
      </c>
      <c r="S93" s="85" t="s">
        <v>181</v>
      </c>
      <c r="T93" s="80">
        <v>10</v>
      </c>
    </row>
    <row r="94" spans="1:20" x14ac:dyDescent="0.15">
      <c r="A94" s="2" t="str">
        <f>IF(E94&lt;&gt;"",'[2]Ansprechpartner-Meldung'!$E$2,"")</f>
        <v>RKN</v>
      </c>
      <c r="B94" s="11" t="s">
        <v>249</v>
      </c>
      <c r="C94" s="11" t="s">
        <v>63</v>
      </c>
      <c r="D94" s="10" t="s">
        <v>254</v>
      </c>
      <c r="E94" s="10" t="s">
        <v>255</v>
      </c>
      <c r="F94" s="12" t="s">
        <v>127</v>
      </c>
      <c r="G94" s="55">
        <v>3</v>
      </c>
      <c r="H94" s="13">
        <v>1944.1</v>
      </c>
      <c r="I94" s="11"/>
      <c r="J94" s="11" t="s">
        <v>243</v>
      </c>
      <c r="K94" s="14">
        <v>2.1207175925925929E-3</v>
      </c>
      <c r="L94" s="14"/>
      <c r="M94" s="14">
        <v>5.5474537037037027E-4</v>
      </c>
      <c r="N94" s="14"/>
      <c r="O94" s="14">
        <v>1.0244212962962963E-3</v>
      </c>
      <c r="P94" s="14">
        <v>2.5318287037037037E-3</v>
      </c>
      <c r="Q94" s="11" t="s">
        <v>144</v>
      </c>
      <c r="R94" s="15">
        <f>IF(OR(C94="AK Offen",C94="AK 17/18",C94="AK 15/16"),COUNT(K94:P94),"")</f>
        <v>4</v>
      </c>
      <c r="S94" s="85" t="s">
        <v>181</v>
      </c>
      <c r="T94" s="79" t="s">
        <v>484</v>
      </c>
    </row>
    <row r="95" spans="1:20" x14ac:dyDescent="0.15">
      <c r="A95" s="2" t="s">
        <v>45</v>
      </c>
      <c r="B95" s="11" t="s">
        <v>249</v>
      </c>
      <c r="C95" s="11" t="s">
        <v>63</v>
      </c>
      <c r="D95" s="10" t="s">
        <v>505</v>
      </c>
      <c r="E95" s="10" t="s">
        <v>506</v>
      </c>
      <c r="F95" s="12" t="s">
        <v>175</v>
      </c>
      <c r="G95" s="55">
        <v>2</v>
      </c>
      <c r="H95" s="13">
        <v>1933.89</v>
      </c>
      <c r="I95" s="11"/>
      <c r="J95" s="11" t="s">
        <v>485</v>
      </c>
      <c r="K95" s="14">
        <v>2.1622685185185187E-3</v>
      </c>
      <c r="L95" s="14">
        <v>1.0164351851851851E-3</v>
      </c>
      <c r="M95" s="14">
        <v>5.6956018518518521E-4</v>
      </c>
      <c r="N95" s="14"/>
      <c r="O95" s="14"/>
      <c r="P95" s="14">
        <v>2.4416666666666666E-3</v>
      </c>
      <c r="Q95" s="11" t="s">
        <v>144</v>
      </c>
      <c r="R95" s="15">
        <v>4</v>
      </c>
      <c r="S95" s="85" t="s">
        <v>181</v>
      </c>
      <c r="T95" s="80">
        <v>12</v>
      </c>
    </row>
    <row r="96" spans="1:20" x14ac:dyDescent="0.15">
      <c r="A96" s="2" t="s">
        <v>45</v>
      </c>
      <c r="B96" s="11" t="s">
        <v>249</v>
      </c>
      <c r="C96" s="11" t="s">
        <v>63</v>
      </c>
      <c r="D96" s="10" t="s">
        <v>493</v>
      </c>
      <c r="E96" s="10" t="s">
        <v>490</v>
      </c>
      <c r="F96" s="12" t="s">
        <v>175</v>
      </c>
      <c r="G96" s="55">
        <v>3</v>
      </c>
      <c r="H96" s="13">
        <v>1926.22</v>
      </c>
      <c r="I96" s="11"/>
      <c r="J96" s="11" t="s">
        <v>485</v>
      </c>
      <c r="K96" s="14"/>
      <c r="L96" s="14">
        <v>1.00625E-3</v>
      </c>
      <c r="M96" s="14">
        <v>5.574074074074074E-4</v>
      </c>
      <c r="N96" s="14"/>
      <c r="O96" s="14">
        <v>1.0164351851851851E-3</v>
      </c>
      <c r="P96" s="14">
        <v>2.5092592592592593E-3</v>
      </c>
      <c r="Q96" s="11" t="s">
        <v>144</v>
      </c>
      <c r="R96" s="15">
        <v>4</v>
      </c>
      <c r="S96" s="85" t="s">
        <v>181</v>
      </c>
      <c r="T96" s="79" t="s">
        <v>757</v>
      </c>
    </row>
    <row r="97" spans="1:20" x14ac:dyDescent="0.15">
      <c r="A97" s="59" t="s">
        <v>45</v>
      </c>
      <c r="B97" s="11" t="s">
        <v>249</v>
      </c>
      <c r="C97" s="60" t="s">
        <v>63</v>
      </c>
      <c r="D97" s="61" t="s">
        <v>507</v>
      </c>
      <c r="E97" s="61" t="s">
        <v>487</v>
      </c>
      <c r="F97" s="62" t="s">
        <v>127</v>
      </c>
      <c r="G97" s="67">
        <v>4</v>
      </c>
      <c r="H97" s="63">
        <v>1786.65</v>
      </c>
      <c r="I97" s="60"/>
      <c r="J97" s="60" t="s">
        <v>485</v>
      </c>
      <c r="K97" s="64">
        <v>2.244675925925926E-3</v>
      </c>
      <c r="L97" s="64">
        <v>1.0506944444444444E-3</v>
      </c>
      <c r="M97" s="64">
        <v>6.0694444444444446E-4</v>
      </c>
      <c r="N97" s="64"/>
      <c r="O97" s="64">
        <v>1.1767361111111113E-3</v>
      </c>
      <c r="P97" s="64"/>
      <c r="Q97" s="60" t="s">
        <v>144</v>
      </c>
      <c r="R97" s="65">
        <v>4</v>
      </c>
      <c r="S97" s="86" t="s">
        <v>472</v>
      </c>
    </row>
    <row r="98" spans="1:20" x14ac:dyDescent="0.15">
      <c r="A98" s="59" t="s">
        <v>45</v>
      </c>
      <c r="B98" s="11" t="s">
        <v>249</v>
      </c>
      <c r="C98" s="60" t="s">
        <v>63</v>
      </c>
      <c r="D98" s="61" t="s">
        <v>254</v>
      </c>
      <c r="E98" s="61" t="s">
        <v>508</v>
      </c>
      <c r="F98" s="62" t="s">
        <v>175</v>
      </c>
      <c r="G98" s="67">
        <v>5</v>
      </c>
      <c r="H98" s="63">
        <v>1762.23</v>
      </c>
      <c r="I98" s="60"/>
      <c r="J98" s="60" t="s">
        <v>485</v>
      </c>
      <c r="K98" s="64"/>
      <c r="L98" s="64">
        <v>1.1393518518518519E-3</v>
      </c>
      <c r="M98" s="64">
        <v>5.6342592592592588E-4</v>
      </c>
      <c r="N98" s="64">
        <v>1.2334490740740741E-3</v>
      </c>
      <c r="O98" s="64">
        <v>1.0215277777777779E-3</v>
      </c>
      <c r="P98" s="64"/>
      <c r="Q98" s="60" t="s">
        <v>144</v>
      </c>
      <c r="R98" s="65">
        <v>4</v>
      </c>
      <c r="S98" s="86" t="s">
        <v>472</v>
      </c>
    </row>
    <row r="99" spans="1:20" x14ac:dyDescent="0.15">
      <c r="A99" s="59" t="s">
        <v>45</v>
      </c>
      <c r="B99" s="11" t="s">
        <v>249</v>
      </c>
      <c r="C99" s="60" t="s">
        <v>63</v>
      </c>
      <c r="D99" s="61" t="s">
        <v>148</v>
      </c>
      <c r="E99" s="61" t="s">
        <v>483</v>
      </c>
      <c r="F99" s="62" t="s">
        <v>127</v>
      </c>
      <c r="G99" s="67">
        <v>6</v>
      </c>
      <c r="H99" s="63">
        <v>1710.55</v>
      </c>
      <c r="I99" s="60"/>
      <c r="J99" s="60" t="s">
        <v>485</v>
      </c>
      <c r="K99" s="64">
        <v>2.1628472222222223E-3</v>
      </c>
      <c r="L99" s="64">
        <v>1.0675925925925924E-3</v>
      </c>
      <c r="M99" s="64">
        <v>6.9837962962962963E-4</v>
      </c>
      <c r="N99" s="64"/>
      <c r="O99" s="64">
        <v>1.0089120370370371E-3</v>
      </c>
      <c r="P99" s="64"/>
      <c r="Q99" s="60" t="s">
        <v>144</v>
      </c>
      <c r="R99" s="65">
        <v>4</v>
      </c>
      <c r="S99" s="86" t="s">
        <v>472</v>
      </c>
    </row>
    <row r="100" spans="1:20" x14ac:dyDescent="0.15">
      <c r="A100" s="59" t="s">
        <v>81</v>
      </c>
      <c r="B100" s="11" t="s">
        <v>249</v>
      </c>
      <c r="C100" s="60" t="s">
        <v>63</v>
      </c>
      <c r="D100" s="61" t="s">
        <v>540</v>
      </c>
      <c r="E100" s="61" t="s">
        <v>719</v>
      </c>
      <c r="F100" s="62" t="s">
        <v>127</v>
      </c>
      <c r="G100" s="67">
        <v>2</v>
      </c>
      <c r="H100" s="63">
        <v>1614.16</v>
      </c>
      <c r="I100" s="60"/>
      <c r="J100" s="60" t="s">
        <v>704</v>
      </c>
      <c r="K100" s="64">
        <v>2.3108796296296293E-3</v>
      </c>
      <c r="L100" s="64"/>
      <c r="M100" s="64">
        <v>6.012731481481482E-4</v>
      </c>
      <c r="N100" s="64">
        <v>1.2940972222222223E-3</v>
      </c>
      <c r="O100" s="64">
        <v>1.0981481481481482E-3</v>
      </c>
      <c r="P100" s="64"/>
      <c r="Q100" s="60"/>
      <c r="R100" s="65">
        <v>4</v>
      </c>
      <c r="S100" s="86" t="s">
        <v>472</v>
      </c>
    </row>
    <row r="101" spans="1:20" ht="13.25" customHeight="1" x14ac:dyDescent="0.15">
      <c r="A101" s="59" t="s">
        <v>81</v>
      </c>
      <c r="B101" s="11" t="s">
        <v>249</v>
      </c>
      <c r="C101" s="60" t="s">
        <v>63</v>
      </c>
      <c r="D101" s="61" t="s">
        <v>720</v>
      </c>
      <c r="E101" s="61" t="s">
        <v>721</v>
      </c>
      <c r="F101" s="62" t="s">
        <v>127</v>
      </c>
      <c r="G101" s="67">
        <v>3</v>
      </c>
      <c r="H101" s="63">
        <v>1596.52</v>
      </c>
      <c r="I101" s="60"/>
      <c r="J101" s="60" t="s">
        <v>705</v>
      </c>
      <c r="K101" s="64">
        <v>2.2672453703703704E-3</v>
      </c>
      <c r="L101" s="64">
        <v>1.1912037037037037E-3</v>
      </c>
      <c r="M101" s="64">
        <v>6.6458333333333343E-4</v>
      </c>
      <c r="N101" s="64"/>
      <c r="O101" s="64">
        <v>1.0793981481481481E-3</v>
      </c>
      <c r="P101" s="64"/>
      <c r="Q101" s="60"/>
      <c r="R101" s="65">
        <v>4</v>
      </c>
      <c r="S101" s="86" t="s">
        <v>472</v>
      </c>
    </row>
    <row r="102" spans="1:20" x14ac:dyDescent="0.15">
      <c r="A102" s="66" t="s">
        <v>55</v>
      </c>
      <c r="B102" s="60" t="s">
        <v>249</v>
      </c>
      <c r="C102" s="60" t="s">
        <v>63</v>
      </c>
      <c r="D102" s="60" t="s">
        <v>433</v>
      </c>
      <c r="E102" s="60" t="s">
        <v>434</v>
      </c>
      <c r="F102" s="62" t="s">
        <v>127</v>
      </c>
      <c r="G102" s="67">
        <v>2</v>
      </c>
      <c r="H102" s="63">
        <v>1338.29</v>
      </c>
      <c r="I102" s="60"/>
      <c r="J102" s="60" t="s">
        <v>411</v>
      </c>
      <c r="K102" s="64">
        <v>2.7125000000000001E-3</v>
      </c>
      <c r="L102" s="64">
        <v>1.3009259259259259E-3</v>
      </c>
      <c r="M102" s="64">
        <v>7.2789351851851845E-4</v>
      </c>
      <c r="N102" s="64"/>
      <c r="O102" s="64">
        <v>1.2811342592592592E-3</v>
      </c>
      <c r="P102" s="64"/>
      <c r="Q102" s="60" t="s">
        <v>196</v>
      </c>
      <c r="R102" s="58">
        <v>4</v>
      </c>
      <c r="S102" s="86" t="s">
        <v>472</v>
      </c>
    </row>
    <row r="103" spans="1:20" s="9" customFormat="1" ht="27.5" customHeight="1" x14ac:dyDescent="0.2">
      <c r="A103" s="104" t="s">
        <v>742</v>
      </c>
      <c r="B103" s="105"/>
      <c r="C103" s="105"/>
      <c r="D103" s="105"/>
      <c r="E103" s="105"/>
      <c r="F103" s="105"/>
      <c r="G103" s="105"/>
      <c r="H103" s="105"/>
      <c r="I103" s="105"/>
      <c r="J103" s="105"/>
      <c r="K103" s="105"/>
      <c r="L103" s="105"/>
      <c r="M103" s="105"/>
      <c r="N103" s="105"/>
      <c r="O103" s="105"/>
      <c r="P103" s="105"/>
      <c r="Q103" s="105"/>
      <c r="R103" s="105"/>
      <c r="S103" s="106"/>
      <c r="T103" s="78"/>
    </row>
    <row r="104" spans="1:20" x14ac:dyDescent="0.15">
      <c r="A104" s="2" t="s">
        <v>76</v>
      </c>
      <c r="B104" s="11" t="s">
        <v>244</v>
      </c>
      <c r="C104" s="11" t="s">
        <v>63</v>
      </c>
      <c r="D104" s="10" t="s">
        <v>210</v>
      </c>
      <c r="E104" s="10" t="s">
        <v>211</v>
      </c>
      <c r="F104" s="12" t="s">
        <v>127</v>
      </c>
      <c r="G104" s="55">
        <v>1</v>
      </c>
      <c r="H104" s="13">
        <v>2479.27</v>
      </c>
      <c r="I104" s="11"/>
      <c r="J104" s="11" t="s">
        <v>190</v>
      </c>
      <c r="K104" s="14">
        <v>1.7168981481481482E-3</v>
      </c>
      <c r="L104" s="14"/>
      <c r="M104" s="14">
        <v>4.6527777777777778E-4</v>
      </c>
      <c r="N104" s="14">
        <v>9.4976851851851852E-4</v>
      </c>
      <c r="O104" s="14"/>
      <c r="P104" s="14">
        <v>2.0090277777777775E-3</v>
      </c>
      <c r="Q104" s="11" t="s">
        <v>144</v>
      </c>
      <c r="R104" s="15">
        <v>4</v>
      </c>
      <c r="S104" s="85" t="s">
        <v>181</v>
      </c>
      <c r="T104" s="80">
        <v>1</v>
      </c>
    </row>
    <row r="105" spans="1:20" x14ac:dyDescent="0.15">
      <c r="A105" s="2" t="s">
        <v>83</v>
      </c>
      <c r="B105" s="11" t="s">
        <v>244</v>
      </c>
      <c r="C105" s="11" t="s">
        <v>63</v>
      </c>
      <c r="D105" s="10" t="s">
        <v>439</v>
      </c>
      <c r="E105" s="10" t="s">
        <v>638</v>
      </c>
      <c r="F105" s="39" t="s">
        <v>175</v>
      </c>
      <c r="G105" s="39" t="s">
        <v>633</v>
      </c>
      <c r="H105" s="13">
        <v>2282.6799999999998</v>
      </c>
      <c r="I105" s="11"/>
      <c r="J105" s="10" t="s">
        <v>634</v>
      </c>
      <c r="K105" s="14">
        <v>1.853125E-3</v>
      </c>
      <c r="L105" s="14">
        <v>8.155092592592592E-4</v>
      </c>
      <c r="M105" s="14">
        <v>4.6354166666666663E-4</v>
      </c>
      <c r="N105" s="14">
        <v>1.0503472222222223E-3</v>
      </c>
      <c r="O105" s="14"/>
      <c r="P105" s="14"/>
      <c r="Q105" s="11" t="s">
        <v>144</v>
      </c>
      <c r="R105" s="15">
        <f>IF(OR(C105="AK Offen",C105="AK 17/18",C105="AK 15/16"),COUNT(K105:P105),"")</f>
        <v>4</v>
      </c>
      <c r="S105" s="85" t="s">
        <v>181</v>
      </c>
      <c r="T105" s="80">
        <v>2</v>
      </c>
    </row>
    <row r="106" spans="1:20" x14ac:dyDescent="0.15">
      <c r="A106" s="2" t="s">
        <v>45</v>
      </c>
      <c r="B106" s="11" t="s">
        <v>244</v>
      </c>
      <c r="C106" s="11" t="s">
        <v>63</v>
      </c>
      <c r="D106" s="10" t="s">
        <v>122</v>
      </c>
      <c r="E106" s="10" t="s">
        <v>509</v>
      </c>
      <c r="F106" s="12" t="s">
        <v>127</v>
      </c>
      <c r="G106" s="55">
        <v>1</v>
      </c>
      <c r="H106" s="13">
        <v>2130.59</v>
      </c>
      <c r="I106" s="11"/>
      <c r="J106" s="11" t="s">
        <v>510</v>
      </c>
      <c r="K106" s="14">
        <v>1.7927083333333334E-3</v>
      </c>
      <c r="L106" s="14"/>
      <c r="M106" s="14">
        <v>5.2199074074074073E-4</v>
      </c>
      <c r="N106" s="14">
        <v>1.0811342592592593E-3</v>
      </c>
      <c r="O106" s="14">
        <v>8.0891203703703713E-4</v>
      </c>
      <c r="P106" s="14"/>
      <c r="Q106" s="11" t="s">
        <v>196</v>
      </c>
      <c r="R106" s="15">
        <v>4</v>
      </c>
      <c r="S106" s="85" t="s">
        <v>181</v>
      </c>
      <c r="T106" s="80">
        <v>3</v>
      </c>
    </row>
    <row r="107" spans="1:20" x14ac:dyDescent="0.15">
      <c r="A107" s="2" t="str">
        <f>IF(E107&lt;&gt;"",'[2]Ansprechpartner-Meldung'!$E$2,"")</f>
        <v>RKN</v>
      </c>
      <c r="B107" s="11" t="s">
        <v>244</v>
      </c>
      <c r="C107" s="11" t="s">
        <v>63</v>
      </c>
      <c r="D107" s="10" t="s">
        <v>256</v>
      </c>
      <c r="E107" s="10" t="s">
        <v>257</v>
      </c>
      <c r="F107" s="12" t="s">
        <v>127</v>
      </c>
      <c r="G107" s="55">
        <v>1</v>
      </c>
      <c r="H107" s="13">
        <v>1878.03</v>
      </c>
      <c r="I107" s="11"/>
      <c r="J107" s="11" t="s">
        <v>243</v>
      </c>
      <c r="K107" s="14">
        <v>2.2057870370370369E-3</v>
      </c>
      <c r="L107" s="14">
        <v>9.0347222222222218E-4</v>
      </c>
      <c r="M107" s="14">
        <v>5.1967592592592593E-4</v>
      </c>
      <c r="N107" s="14"/>
      <c r="O107" s="14">
        <v>8.8125000000000009E-4</v>
      </c>
      <c r="P107" s="14"/>
      <c r="Q107" s="11" t="s">
        <v>144</v>
      </c>
      <c r="R107" s="15">
        <f>IF(OR(C107="AK Offen",C107="AK 17/18",C107="AK 15/16"),COUNT(K107:P107),"")</f>
        <v>4</v>
      </c>
      <c r="S107" s="85" t="s">
        <v>181</v>
      </c>
      <c r="T107" s="80">
        <v>4</v>
      </c>
    </row>
    <row r="108" spans="1:20" x14ac:dyDescent="0.15">
      <c r="A108" s="2" t="s">
        <v>75</v>
      </c>
      <c r="B108" s="11" t="s">
        <v>244</v>
      </c>
      <c r="C108" s="11" t="s">
        <v>63</v>
      </c>
      <c r="D108" s="10" t="s">
        <v>194</v>
      </c>
      <c r="E108" s="10" t="s">
        <v>683</v>
      </c>
      <c r="F108" s="12" t="s">
        <v>175</v>
      </c>
      <c r="G108" s="55">
        <v>1</v>
      </c>
      <c r="H108" s="13">
        <v>1633.59</v>
      </c>
      <c r="I108" s="11"/>
      <c r="J108" s="11" t="s">
        <v>19</v>
      </c>
      <c r="K108" s="14">
        <v>2.1405092592592591E-3</v>
      </c>
      <c r="L108" s="14"/>
      <c r="M108" s="14">
        <v>6.327546296296297E-4</v>
      </c>
      <c r="N108" s="14">
        <v>1.2737268518518516E-3</v>
      </c>
      <c r="O108" s="14">
        <v>1.0636574074074075E-3</v>
      </c>
      <c r="P108" s="14"/>
      <c r="Q108" s="11" t="s">
        <v>196</v>
      </c>
      <c r="R108" s="15">
        <v>4</v>
      </c>
      <c r="S108" s="85" t="s">
        <v>181</v>
      </c>
      <c r="T108" s="80">
        <v>5</v>
      </c>
    </row>
    <row r="109" spans="1:20" x14ac:dyDescent="0.15">
      <c r="A109" s="2" t="s">
        <v>54</v>
      </c>
      <c r="B109" s="11" t="s">
        <v>244</v>
      </c>
      <c r="C109" s="11" t="s">
        <v>63</v>
      </c>
      <c r="D109" s="10" t="s">
        <v>390</v>
      </c>
      <c r="E109" s="10" t="s">
        <v>391</v>
      </c>
      <c r="F109" s="12" t="s">
        <v>175</v>
      </c>
      <c r="G109" s="55">
        <v>1</v>
      </c>
      <c r="H109" s="13">
        <v>1608.93</v>
      </c>
      <c r="I109" s="11"/>
      <c r="J109" s="11" t="s">
        <v>373</v>
      </c>
      <c r="K109" s="14">
        <v>2.3124999999999999E-3</v>
      </c>
      <c r="L109" s="14"/>
      <c r="M109" s="14">
        <v>5.4409722222222218E-4</v>
      </c>
      <c r="N109" s="14">
        <v>1.3331018518518518E-3</v>
      </c>
      <c r="O109" s="14">
        <v>9.8206018518518499E-4</v>
      </c>
      <c r="P109" s="14"/>
      <c r="Q109" s="11" t="s">
        <v>196</v>
      </c>
      <c r="R109" s="15">
        <v>4</v>
      </c>
      <c r="S109" s="85" t="s">
        <v>181</v>
      </c>
      <c r="T109" s="80">
        <v>6</v>
      </c>
    </row>
    <row r="110" spans="1:20" x14ac:dyDescent="0.15">
      <c r="A110" s="36" t="s">
        <v>55</v>
      </c>
      <c r="B110" s="11" t="s">
        <v>244</v>
      </c>
      <c r="C110" s="11" t="s">
        <v>63</v>
      </c>
      <c r="D110" s="11" t="s">
        <v>268</v>
      </c>
      <c r="E110" s="11" t="s">
        <v>420</v>
      </c>
      <c r="F110" s="12" t="s">
        <v>127</v>
      </c>
      <c r="G110" s="55">
        <v>1</v>
      </c>
      <c r="H110" s="13">
        <v>1570.64</v>
      </c>
      <c r="I110" s="11"/>
      <c r="J110" s="11" t="s">
        <v>410</v>
      </c>
      <c r="K110" s="14">
        <v>2.2278935185185184E-3</v>
      </c>
      <c r="L110" s="14"/>
      <c r="M110" s="14">
        <v>5.7442129629629629E-4</v>
      </c>
      <c r="N110" s="14"/>
      <c r="O110" s="14">
        <v>1.0128472222222221E-3</v>
      </c>
      <c r="P110" s="14"/>
      <c r="Q110" s="11" t="s">
        <v>144</v>
      </c>
      <c r="R110" s="38">
        <v>3</v>
      </c>
      <c r="S110" s="85" t="s">
        <v>181</v>
      </c>
      <c r="T110" s="80">
        <v>7</v>
      </c>
    </row>
    <row r="111" spans="1:20" x14ac:dyDescent="0.15">
      <c r="A111" s="2" t="s">
        <v>81</v>
      </c>
      <c r="B111" s="11" t="s">
        <v>244</v>
      </c>
      <c r="C111" s="11" t="s">
        <v>63</v>
      </c>
      <c r="D111" s="10" t="s">
        <v>722</v>
      </c>
      <c r="E111" s="10" t="s">
        <v>723</v>
      </c>
      <c r="F111" s="12" t="s">
        <v>127</v>
      </c>
      <c r="G111" s="55">
        <v>1</v>
      </c>
      <c r="H111" s="13">
        <v>1550.45</v>
      </c>
      <c r="I111" s="11"/>
      <c r="J111" s="11" t="s">
        <v>705</v>
      </c>
      <c r="K111" s="14">
        <v>2.3302083333333334E-3</v>
      </c>
      <c r="L111" s="14">
        <v>1.2670138888888889E-3</v>
      </c>
      <c r="M111" s="14">
        <v>5.5717592592592592E-4</v>
      </c>
      <c r="N111" s="14"/>
      <c r="O111" s="14">
        <v>1.0311342592592592E-3</v>
      </c>
      <c r="P111" s="14"/>
      <c r="Q111" s="11"/>
      <c r="R111" s="15">
        <v>4</v>
      </c>
      <c r="S111" s="85" t="s">
        <v>181</v>
      </c>
      <c r="T111" s="80">
        <v>8</v>
      </c>
    </row>
    <row r="112" spans="1:20" x14ac:dyDescent="0.15">
      <c r="A112" s="2" t="s">
        <v>48</v>
      </c>
      <c r="B112" s="11" t="s">
        <v>244</v>
      </c>
      <c r="C112" s="11" t="s">
        <v>63</v>
      </c>
      <c r="D112" s="10" t="s">
        <v>128</v>
      </c>
      <c r="E112" s="10" t="s">
        <v>123</v>
      </c>
      <c r="F112" s="12" t="s">
        <v>127</v>
      </c>
      <c r="G112" s="55">
        <v>1</v>
      </c>
      <c r="H112" s="13">
        <v>1364.3</v>
      </c>
      <c r="I112" s="11"/>
      <c r="J112" s="11" t="s">
        <v>142</v>
      </c>
      <c r="K112" s="14">
        <v>3.0208333333333333E-3</v>
      </c>
      <c r="L112" s="14"/>
      <c r="M112" s="14">
        <v>5.9652777777777775E-4</v>
      </c>
      <c r="N112" s="14">
        <v>1.4940972222222222E-3</v>
      </c>
      <c r="O112" s="14">
        <v>1.1888888888888889E-3</v>
      </c>
      <c r="P112" s="14"/>
      <c r="Q112" s="11" t="s">
        <v>144</v>
      </c>
      <c r="R112" s="15">
        <v>4</v>
      </c>
      <c r="S112" s="85" t="s">
        <v>181</v>
      </c>
      <c r="T112" s="80">
        <v>9</v>
      </c>
    </row>
    <row r="113" spans="1:20" x14ac:dyDescent="0.15">
      <c r="A113" s="2" t="s">
        <v>80</v>
      </c>
      <c r="B113" s="11" t="s">
        <v>244</v>
      </c>
      <c r="C113" s="11" t="s">
        <v>63</v>
      </c>
      <c r="D113" s="50" t="s">
        <v>312</v>
      </c>
      <c r="E113" s="50" t="s">
        <v>313</v>
      </c>
      <c r="F113" s="12" t="s">
        <v>127</v>
      </c>
      <c r="G113" s="55">
        <v>1</v>
      </c>
      <c r="H113" s="13">
        <v>0</v>
      </c>
      <c r="I113" s="11"/>
      <c r="J113" s="11" t="s">
        <v>346</v>
      </c>
      <c r="K113" s="52">
        <v>6.9443287037037034E-3</v>
      </c>
      <c r="L113" s="52"/>
      <c r="M113" s="52">
        <v>6.9443287037037034E-3</v>
      </c>
      <c r="N113" s="52"/>
      <c r="O113" s="52">
        <v>6.9443287037037034E-3</v>
      </c>
      <c r="P113" s="52">
        <v>6.9443287037037034E-3</v>
      </c>
      <c r="Q113" s="11" t="s">
        <v>144</v>
      </c>
      <c r="R113" s="15">
        <v>4</v>
      </c>
      <c r="S113" s="85" t="s">
        <v>181</v>
      </c>
      <c r="T113" s="80">
        <v>10</v>
      </c>
    </row>
    <row r="114" spans="1:20" x14ac:dyDescent="0.15">
      <c r="A114" s="2" t="s">
        <v>45</v>
      </c>
      <c r="B114" s="11" t="s">
        <v>244</v>
      </c>
      <c r="C114" s="11" t="s">
        <v>63</v>
      </c>
      <c r="D114" s="10" t="s">
        <v>511</v>
      </c>
      <c r="E114" s="10" t="s">
        <v>512</v>
      </c>
      <c r="F114" s="12" t="s">
        <v>175</v>
      </c>
      <c r="G114" s="55">
        <v>2</v>
      </c>
      <c r="H114" s="13">
        <v>2116.88</v>
      </c>
      <c r="I114" s="11"/>
      <c r="J114" s="11" t="s">
        <v>513</v>
      </c>
      <c r="K114" s="14">
        <v>1.9347222222222222E-3</v>
      </c>
      <c r="L114" s="14">
        <v>8.4374999999999999E-4</v>
      </c>
      <c r="M114" s="14">
        <v>4.9583333333333337E-4</v>
      </c>
      <c r="N114" s="14"/>
      <c r="O114" s="14">
        <v>8.4189814814814804E-4</v>
      </c>
      <c r="P114" s="14"/>
      <c r="Q114" s="38" t="s">
        <v>144</v>
      </c>
      <c r="R114" s="15">
        <v>4</v>
      </c>
      <c r="S114" s="85" t="s">
        <v>181</v>
      </c>
      <c r="T114" s="80">
        <v>11</v>
      </c>
    </row>
    <row r="115" spans="1:20" x14ac:dyDescent="0.15">
      <c r="A115" s="59" t="s">
        <v>45</v>
      </c>
      <c r="B115" s="11" t="s">
        <v>244</v>
      </c>
      <c r="C115" s="60" t="s">
        <v>63</v>
      </c>
      <c r="D115" s="61" t="s">
        <v>375</v>
      </c>
      <c r="E115" s="61" t="s">
        <v>514</v>
      </c>
      <c r="F115" s="62" t="s">
        <v>175</v>
      </c>
      <c r="G115" s="67">
        <v>3</v>
      </c>
      <c r="H115" s="63">
        <v>1758.52</v>
      </c>
      <c r="I115" s="60"/>
      <c r="J115" s="60" t="s">
        <v>485</v>
      </c>
      <c r="K115" s="64">
        <v>2.2646990740740739E-3</v>
      </c>
      <c r="L115" s="64">
        <v>9.2210648148148154E-4</v>
      </c>
      <c r="M115" s="64">
        <v>6.0972222222222222E-4</v>
      </c>
      <c r="N115" s="64"/>
      <c r="O115" s="64">
        <v>8.5960648148148148E-4</v>
      </c>
      <c r="P115" s="64"/>
      <c r="Q115" s="68" t="s">
        <v>144</v>
      </c>
      <c r="R115" s="65">
        <v>4</v>
      </c>
      <c r="S115" s="86" t="s">
        <v>472</v>
      </c>
    </row>
    <row r="116" spans="1:20" x14ac:dyDescent="0.15">
      <c r="A116" s="59" t="str">
        <f>IF(E116&lt;&gt;"",'[2]Ansprechpartner-Meldung'!$E$2,"")</f>
        <v>RKN</v>
      </c>
      <c r="B116" s="11" t="s">
        <v>244</v>
      </c>
      <c r="C116" s="60" t="s">
        <v>63</v>
      </c>
      <c r="D116" s="61" t="s">
        <v>258</v>
      </c>
      <c r="E116" s="61" t="s">
        <v>259</v>
      </c>
      <c r="F116" s="62" t="s">
        <v>127</v>
      </c>
      <c r="G116" s="67">
        <v>2</v>
      </c>
      <c r="H116" s="63">
        <v>1753.8</v>
      </c>
      <c r="I116" s="60"/>
      <c r="J116" s="60" t="s">
        <v>243</v>
      </c>
      <c r="K116" s="64">
        <v>2.0364583333333333E-3</v>
      </c>
      <c r="L116" s="64">
        <v>1.0285879629629631E-3</v>
      </c>
      <c r="M116" s="64">
        <v>5.6504629629629624E-4</v>
      </c>
      <c r="N116" s="64"/>
      <c r="O116" s="64">
        <v>9.5972222222222238E-4</v>
      </c>
      <c r="P116" s="64"/>
      <c r="Q116" s="60" t="s">
        <v>144</v>
      </c>
      <c r="R116" s="65">
        <f>IF(OR(C116="AK Offen",C116="AK 17/18",C116="AK 15/16"),COUNT(K116:P116),"")</f>
        <v>4</v>
      </c>
      <c r="S116" s="86" t="s">
        <v>472</v>
      </c>
    </row>
    <row r="117" spans="1:20" x14ac:dyDescent="0.15">
      <c r="A117" s="59" t="s">
        <v>45</v>
      </c>
      <c r="B117" s="11" t="s">
        <v>244</v>
      </c>
      <c r="C117" s="60" t="s">
        <v>63</v>
      </c>
      <c r="D117" s="61" t="s">
        <v>515</v>
      </c>
      <c r="E117" s="61" t="s">
        <v>516</v>
      </c>
      <c r="F117" s="62" t="s">
        <v>175</v>
      </c>
      <c r="G117" s="67">
        <v>4</v>
      </c>
      <c r="H117" s="63">
        <v>1672.44</v>
      </c>
      <c r="I117" s="60"/>
      <c r="J117" s="60" t="s">
        <v>479</v>
      </c>
      <c r="K117" s="64">
        <v>2.2726851851851853E-3</v>
      </c>
      <c r="L117" s="64"/>
      <c r="M117" s="64">
        <v>5.2650462962962959E-4</v>
      </c>
      <c r="N117" s="64"/>
      <c r="O117" s="64">
        <v>9.5717592592592599E-4</v>
      </c>
      <c r="P117" s="64"/>
      <c r="Q117" s="60" t="s">
        <v>144</v>
      </c>
      <c r="R117" s="65">
        <v>3</v>
      </c>
      <c r="S117" s="86" t="s">
        <v>472</v>
      </c>
    </row>
    <row r="118" spans="1:20" s="9" customFormat="1" ht="27.5" customHeight="1" x14ac:dyDescent="0.2">
      <c r="A118" s="104" t="s">
        <v>743</v>
      </c>
      <c r="B118" s="105"/>
      <c r="C118" s="105"/>
      <c r="D118" s="105"/>
      <c r="E118" s="105"/>
      <c r="F118" s="105"/>
      <c r="G118" s="105"/>
      <c r="H118" s="105"/>
      <c r="I118" s="105"/>
      <c r="J118" s="105"/>
      <c r="K118" s="105"/>
      <c r="L118" s="105"/>
      <c r="M118" s="105"/>
      <c r="N118" s="105"/>
      <c r="O118" s="105"/>
      <c r="P118" s="105"/>
      <c r="Q118" s="105"/>
      <c r="R118" s="105"/>
      <c r="S118" s="106"/>
      <c r="T118" s="78"/>
    </row>
    <row r="119" spans="1:20" x14ac:dyDescent="0.15">
      <c r="A119" s="2" t="s">
        <v>83</v>
      </c>
      <c r="B119" s="11" t="s">
        <v>249</v>
      </c>
      <c r="C119" s="11" t="s">
        <v>64</v>
      </c>
      <c r="D119" s="10" t="s">
        <v>433</v>
      </c>
      <c r="E119" s="10" t="s">
        <v>641</v>
      </c>
      <c r="F119" s="39" t="s">
        <v>134</v>
      </c>
      <c r="G119" s="39" t="s">
        <v>633</v>
      </c>
      <c r="H119" s="13">
        <v>2233.83</v>
      </c>
      <c r="I119" s="11"/>
      <c r="J119" s="10" t="s">
        <v>634</v>
      </c>
      <c r="K119" s="14">
        <v>1.939351851851852E-3</v>
      </c>
      <c r="L119" s="14">
        <v>8.6747685185185181E-4</v>
      </c>
      <c r="M119" s="14">
        <v>5.1134259259259253E-4</v>
      </c>
      <c r="N119" s="14"/>
      <c r="O119" s="14"/>
      <c r="P119" s="14">
        <v>2.2135416666666666E-3</v>
      </c>
      <c r="Q119" s="11" t="s">
        <v>144</v>
      </c>
      <c r="R119" s="15">
        <f>IF(OR(C119="AK Offen",C119="AK 17/18",C119="AK 15/16"),COUNT(K119:P119),"")</f>
        <v>4</v>
      </c>
      <c r="S119" s="85" t="s">
        <v>181</v>
      </c>
      <c r="T119" s="80">
        <v>1</v>
      </c>
    </row>
    <row r="120" spans="1:20" x14ac:dyDescent="0.15">
      <c r="A120" s="2" t="s">
        <v>54</v>
      </c>
      <c r="B120" s="11" t="s">
        <v>249</v>
      </c>
      <c r="C120" s="11" t="s">
        <v>64</v>
      </c>
      <c r="D120" s="10" t="s">
        <v>392</v>
      </c>
      <c r="E120" s="10" t="s">
        <v>393</v>
      </c>
      <c r="F120" s="12" t="s">
        <v>134</v>
      </c>
      <c r="G120" s="11">
        <v>1</v>
      </c>
      <c r="H120" s="13">
        <v>2046.12</v>
      </c>
      <c r="I120" s="11"/>
      <c r="J120" s="11" t="s">
        <v>368</v>
      </c>
      <c r="K120" s="14">
        <v>2.0481481481481483E-3</v>
      </c>
      <c r="L120" s="14">
        <v>1.0546296296296298E-3</v>
      </c>
      <c r="M120" s="14">
        <v>5.7037037037037039E-4</v>
      </c>
      <c r="N120" s="14"/>
      <c r="O120" s="14"/>
      <c r="P120" s="14">
        <v>2.2978009259259258E-3</v>
      </c>
      <c r="Q120" s="11" t="s">
        <v>144</v>
      </c>
      <c r="R120" s="15">
        <f t="shared" ref="R120:R127" si="7">IF(OR(C120="AK Offen",C120="AK 17/18"),COUNT(K120:P120),"")</f>
        <v>4</v>
      </c>
      <c r="S120" s="85" t="s">
        <v>181</v>
      </c>
      <c r="T120" s="80">
        <v>2</v>
      </c>
    </row>
    <row r="121" spans="1:20" x14ac:dyDescent="0.15">
      <c r="A121" s="2" t="s">
        <v>45</v>
      </c>
      <c r="B121" s="11" t="s">
        <v>249</v>
      </c>
      <c r="C121" s="11" t="s">
        <v>64</v>
      </c>
      <c r="D121" s="10" t="s">
        <v>517</v>
      </c>
      <c r="E121" s="10" t="s">
        <v>473</v>
      </c>
      <c r="F121" s="12" t="s">
        <v>131</v>
      </c>
      <c r="G121" s="11">
        <v>1</v>
      </c>
      <c r="H121" s="13">
        <v>1967.38</v>
      </c>
      <c r="I121" s="11"/>
      <c r="J121" s="11" t="s">
        <v>485</v>
      </c>
      <c r="K121" s="14">
        <v>2.055324074074074E-3</v>
      </c>
      <c r="L121" s="14">
        <v>9.7986111111111125E-4</v>
      </c>
      <c r="M121" s="14">
        <v>5.5625E-4</v>
      </c>
      <c r="N121" s="14"/>
      <c r="O121" s="14">
        <v>9.1793981481481468E-4</v>
      </c>
      <c r="P121" s="14"/>
      <c r="Q121" s="11" t="s">
        <v>144</v>
      </c>
      <c r="R121" s="15">
        <f t="shared" si="7"/>
        <v>4</v>
      </c>
      <c r="S121" s="85" t="s">
        <v>181</v>
      </c>
      <c r="T121" s="80">
        <v>3</v>
      </c>
    </row>
    <row r="122" spans="1:20" x14ac:dyDescent="0.15">
      <c r="A122" s="2" t="s">
        <v>48</v>
      </c>
      <c r="B122" s="11" t="s">
        <v>249</v>
      </c>
      <c r="C122" s="11" t="s">
        <v>64</v>
      </c>
      <c r="D122" s="10" t="s">
        <v>129</v>
      </c>
      <c r="E122" s="10" t="s">
        <v>130</v>
      </c>
      <c r="F122" s="12" t="s">
        <v>131</v>
      </c>
      <c r="G122" s="11">
        <v>1</v>
      </c>
      <c r="H122" s="13">
        <v>1950.53</v>
      </c>
      <c r="I122" s="11"/>
      <c r="J122" s="11" t="s">
        <v>143</v>
      </c>
      <c r="K122" s="14">
        <v>2.275925925925926E-3</v>
      </c>
      <c r="L122" s="14">
        <v>9.1145833333333324E-4</v>
      </c>
      <c r="M122" s="14">
        <v>5.5231481481481483E-4</v>
      </c>
      <c r="N122" s="14">
        <v>1.3606481481481482E-3</v>
      </c>
      <c r="O122" s="14"/>
      <c r="P122" s="14"/>
      <c r="Q122" s="11" t="s">
        <v>144</v>
      </c>
      <c r="R122" s="15">
        <f t="shared" si="7"/>
        <v>4</v>
      </c>
      <c r="S122" s="85" t="s">
        <v>181</v>
      </c>
      <c r="T122" s="80">
        <v>4</v>
      </c>
    </row>
    <row r="123" spans="1:20" x14ac:dyDescent="0.15">
      <c r="A123" s="2" t="s">
        <v>76</v>
      </c>
      <c r="B123" s="11" t="s">
        <v>249</v>
      </c>
      <c r="C123" s="11" t="s">
        <v>64</v>
      </c>
      <c r="D123" s="10" t="s">
        <v>208</v>
      </c>
      <c r="E123" s="10" t="s">
        <v>212</v>
      </c>
      <c r="F123" s="12" t="s">
        <v>131</v>
      </c>
      <c r="G123" s="11">
        <v>1</v>
      </c>
      <c r="H123" s="13">
        <v>1918.22</v>
      </c>
      <c r="I123" s="11"/>
      <c r="J123" s="11" t="s">
        <v>190</v>
      </c>
      <c r="K123" s="14">
        <v>2.1474537037037039E-3</v>
      </c>
      <c r="L123" s="14">
        <v>1.0124999999999999E-3</v>
      </c>
      <c r="M123" s="14">
        <v>5.4212962962962971E-4</v>
      </c>
      <c r="N123" s="14"/>
      <c r="O123" s="14">
        <v>9.6377314814814806E-4</v>
      </c>
      <c r="P123" s="14"/>
      <c r="Q123" s="11" t="s">
        <v>144</v>
      </c>
      <c r="R123" s="15">
        <f t="shared" si="7"/>
        <v>4</v>
      </c>
      <c r="S123" s="85" t="s">
        <v>181</v>
      </c>
      <c r="T123" s="80">
        <v>5</v>
      </c>
    </row>
    <row r="124" spans="1:20" x14ac:dyDescent="0.15">
      <c r="A124" s="36" t="s">
        <v>55</v>
      </c>
      <c r="B124" s="11" t="s">
        <v>249</v>
      </c>
      <c r="C124" s="11" t="s">
        <v>64</v>
      </c>
      <c r="D124" s="11" t="s">
        <v>145</v>
      </c>
      <c r="E124" s="11" t="s">
        <v>421</v>
      </c>
      <c r="F124" s="12" t="s">
        <v>134</v>
      </c>
      <c r="G124" s="11">
        <v>1</v>
      </c>
      <c r="H124" s="13">
        <v>1740.44</v>
      </c>
      <c r="I124" s="11"/>
      <c r="J124" s="11" t="s">
        <v>410</v>
      </c>
      <c r="K124" s="14">
        <v>2.2114583333333331E-3</v>
      </c>
      <c r="L124" s="14">
        <v>1.0358796296296297E-3</v>
      </c>
      <c r="M124" s="14">
        <v>6.2418981481481483E-4</v>
      </c>
      <c r="N124" s="14"/>
      <c r="O124" s="14">
        <v>9.8796296296296306E-4</v>
      </c>
      <c r="P124" s="14"/>
      <c r="Q124" s="11" t="s">
        <v>144</v>
      </c>
      <c r="R124" s="38">
        <f t="shared" si="7"/>
        <v>4</v>
      </c>
      <c r="S124" s="85" t="s">
        <v>181</v>
      </c>
      <c r="T124" s="80">
        <v>6</v>
      </c>
    </row>
    <row r="125" spans="1:20" x14ac:dyDescent="0.15">
      <c r="A125" s="2" t="s">
        <v>81</v>
      </c>
      <c r="B125" s="11" t="s">
        <v>249</v>
      </c>
      <c r="C125" s="11" t="s">
        <v>64</v>
      </c>
      <c r="D125" s="10" t="s">
        <v>366</v>
      </c>
      <c r="E125" s="10" t="s">
        <v>724</v>
      </c>
      <c r="F125" s="12" t="s">
        <v>134</v>
      </c>
      <c r="G125" s="11">
        <v>1</v>
      </c>
      <c r="H125" s="13">
        <v>1705.49</v>
      </c>
      <c r="I125" s="11"/>
      <c r="J125" s="11" t="s">
        <v>704</v>
      </c>
      <c r="K125" s="14">
        <v>2.2196759259259262E-3</v>
      </c>
      <c r="L125" s="14">
        <v>1.2265046296296297E-3</v>
      </c>
      <c r="M125" s="14">
        <v>5.5590277777777778E-4</v>
      </c>
      <c r="N125" s="14"/>
      <c r="O125" s="14">
        <v>1.1821759259259259E-3</v>
      </c>
      <c r="P125" s="14"/>
      <c r="Q125" s="11"/>
      <c r="R125" s="15">
        <f t="shared" si="7"/>
        <v>4</v>
      </c>
      <c r="S125" s="85" t="s">
        <v>181</v>
      </c>
      <c r="T125" s="80">
        <v>7</v>
      </c>
    </row>
    <row r="126" spans="1:20" ht="13.25" customHeight="1" x14ac:dyDescent="0.2">
      <c r="A126" s="2" t="s">
        <v>80</v>
      </c>
      <c r="B126" s="11" t="s">
        <v>249</v>
      </c>
      <c r="C126" s="11" t="s">
        <v>64</v>
      </c>
      <c r="D126" s="11" t="s">
        <v>300</v>
      </c>
      <c r="E126" s="11" t="s">
        <v>301</v>
      </c>
      <c r="F126" s="12" t="s">
        <v>134</v>
      </c>
      <c r="G126" s="11">
        <v>1</v>
      </c>
      <c r="H126" s="13">
        <v>0</v>
      </c>
      <c r="I126" s="11"/>
      <c r="J126" s="11" t="s">
        <v>293</v>
      </c>
      <c r="K126" s="31">
        <v>6.9443287037037034E-3</v>
      </c>
      <c r="L126" s="31">
        <v>6.9443287037037034E-3</v>
      </c>
      <c r="M126" s="31">
        <v>6.9443287037037034E-3</v>
      </c>
      <c r="N126" s="14"/>
      <c r="O126" s="31">
        <v>6.9443287037037034E-3</v>
      </c>
      <c r="P126" s="14"/>
      <c r="Q126" s="11" t="s">
        <v>196</v>
      </c>
      <c r="R126" s="15">
        <f t="shared" si="7"/>
        <v>4</v>
      </c>
      <c r="S126" s="85" t="s">
        <v>181</v>
      </c>
      <c r="T126" s="80">
        <v>8</v>
      </c>
    </row>
    <row r="127" spans="1:20" x14ac:dyDescent="0.15">
      <c r="A127" s="2" t="s">
        <v>54</v>
      </c>
      <c r="B127" s="11" t="s">
        <v>249</v>
      </c>
      <c r="C127" s="11" t="s">
        <v>64</v>
      </c>
      <c r="D127" s="10" t="s">
        <v>399</v>
      </c>
      <c r="E127" s="10" t="s">
        <v>400</v>
      </c>
      <c r="F127" s="12" t="s">
        <v>134</v>
      </c>
      <c r="G127" s="11"/>
      <c r="H127" s="13">
        <v>2527.66</v>
      </c>
      <c r="I127" s="11"/>
      <c r="J127" s="11" t="s">
        <v>368</v>
      </c>
      <c r="K127" s="14">
        <v>1.7530092592592591E-3</v>
      </c>
      <c r="L127" s="14">
        <v>8.1979166666666659E-4</v>
      </c>
      <c r="M127" s="14">
        <v>4.8171296296296292E-4</v>
      </c>
      <c r="N127" s="14"/>
      <c r="O127" s="14"/>
      <c r="P127" s="14">
        <v>6.9443287037037034E-3</v>
      </c>
      <c r="Q127" s="11" t="s">
        <v>144</v>
      </c>
      <c r="R127" s="15">
        <f t="shared" si="7"/>
        <v>4</v>
      </c>
      <c r="S127" s="85" t="s">
        <v>181</v>
      </c>
      <c r="T127" s="80">
        <v>9</v>
      </c>
    </row>
    <row r="128" spans="1:20" x14ac:dyDescent="0.15">
      <c r="A128" s="2" t="s">
        <v>83</v>
      </c>
      <c r="B128" s="11" t="s">
        <v>249</v>
      </c>
      <c r="C128" s="11" t="s">
        <v>64</v>
      </c>
      <c r="D128" s="10" t="s">
        <v>208</v>
      </c>
      <c r="E128" s="10" t="s">
        <v>635</v>
      </c>
      <c r="F128" s="39" t="s">
        <v>131</v>
      </c>
      <c r="G128" s="39" t="s">
        <v>636</v>
      </c>
      <c r="H128" s="13">
        <v>2110.75</v>
      </c>
      <c r="I128" s="11"/>
      <c r="J128" s="10" t="s">
        <v>634</v>
      </c>
      <c r="K128" s="14">
        <v>2.0037037037037037E-3</v>
      </c>
      <c r="L128" s="14">
        <v>9.0671296296296301E-4</v>
      </c>
      <c r="M128" s="14">
        <v>5.340277777777778E-4</v>
      </c>
      <c r="N128" s="14">
        <v>1.133912037037037E-3</v>
      </c>
      <c r="O128" s="14"/>
      <c r="P128" s="14"/>
      <c r="Q128" s="10" t="s">
        <v>144</v>
      </c>
      <c r="R128" s="15">
        <f>IF(OR(C128="AK Offen",C128="AK 17/18",C128="AK 15/16"),COUNT(K128:P128),"")</f>
        <v>4</v>
      </c>
      <c r="S128" s="85" t="s">
        <v>181</v>
      </c>
      <c r="T128" s="80">
        <v>10</v>
      </c>
    </row>
    <row r="129" spans="1:20" x14ac:dyDescent="0.15">
      <c r="A129" s="2" t="s">
        <v>54</v>
      </c>
      <c r="B129" s="11" t="s">
        <v>249</v>
      </c>
      <c r="C129" s="11" t="s">
        <v>64</v>
      </c>
      <c r="D129" s="10" t="s">
        <v>392</v>
      </c>
      <c r="E129" s="10" t="s">
        <v>379</v>
      </c>
      <c r="F129" s="12" t="s">
        <v>131</v>
      </c>
      <c r="G129" s="11">
        <v>3</v>
      </c>
      <c r="H129" s="13">
        <v>1979.73</v>
      </c>
      <c r="I129" s="11"/>
      <c r="J129" s="11" t="s">
        <v>368</v>
      </c>
      <c r="K129" s="14">
        <v>2.0927083333333331E-3</v>
      </c>
      <c r="L129" s="14">
        <v>9.7581018518518514E-4</v>
      </c>
      <c r="M129" s="14">
        <v>5.7488425925925925E-4</v>
      </c>
      <c r="N129" s="14"/>
      <c r="O129" s="14"/>
      <c r="P129" s="14">
        <v>2.4283564814814814E-3</v>
      </c>
      <c r="Q129" s="11" t="s">
        <v>144</v>
      </c>
      <c r="R129" s="15">
        <f t="shared" ref="R129:R135" si="8">IF(OR(C129="AK Offen",C129="AK 17/18"),COUNT(K129:P129),"")</f>
        <v>4</v>
      </c>
      <c r="S129" s="85" t="s">
        <v>181</v>
      </c>
      <c r="T129" s="80">
        <v>11</v>
      </c>
    </row>
    <row r="130" spans="1:20" x14ac:dyDescent="0.15">
      <c r="A130" s="2" t="s">
        <v>45</v>
      </c>
      <c r="B130" s="11" t="s">
        <v>249</v>
      </c>
      <c r="C130" s="11" t="s">
        <v>64</v>
      </c>
      <c r="D130" s="10" t="s">
        <v>298</v>
      </c>
      <c r="E130" s="10" t="s">
        <v>518</v>
      </c>
      <c r="F130" s="12" t="s">
        <v>131</v>
      </c>
      <c r="G130" s="11">
        <v>2</v>
      </c>
      <c r="H130" s="13">
        <v>1943.54</v>
      </c>
      <c r="I130" s="11"/>
      <c r="J130" s="11" t="s">
        <v>479</v>
      </c>
      <c r="K130" s="14">
        <v>2.1293981481481481E-3</v>
      </c>
      <c r="L130" s="14">
        <v>9.8946759259259257E-4</v>
      </c>
      <c r="M130" s="14">
        <v>5.4479166666666662E-4</v>
      </c>
      <c r="N130" s="14"/>
      <c r="O130" s="14">
        <v>9.6585648148148149E-4</v>
      </c>
      <c r="P130" s="14"/>
      <c r="Q130" s="11" t="s">
        <v>144</v>
      </c>
      <c r="R130" s="15">
        <f t="shared" si="8"/>
        <v>4</v>
      </c>
      <c r="S130" s="85" t="s">
        <v>181</v>
      </c>
      <c r="T130" s="80">
        <v>12</v>
      </c>
    </row>
    <row r="131" spans="1:20" s="75" customFormat="1" x14ac:dyDescent="0.15">
      <c r="A131" s="74" t="s">
        <v>45</v>
      </c>
      <c r="B131" s="35" t="s">
        <v>249</v>
      </c>
      <c r="C131" s="35" t="s">
        <v>64</v>
      </c>
      <c r="D131" s="69" t="s">
        <v>150</v>
      </c>
      <c r="E131" s="69" t="s">
        <v>519</v>
      </c>
      <c r="F131" s="76" t="s">
        <v>134</v>
      </c>
      <c r="G131" s="35">
        <v>3</v>
      </c>
      <c r="H131" s="71">
        <v>1810.18</v>
      </c>
      <c r="I131" s="35"/>
      <c r="J131" s="35" t="s">
        <v>479</v>
      </c>
      <c r="K131" s="72">
        <v>2.4499999999999999E-3</v>
      </c>
      <c r="L131" s="72">
        <v>1.00625E-3</v>
      </c>
      <c r="M131" s="72">
        <v>5.5150462962962965E-4</v>
      </c>
      <c r="N131" s="72"/>
      <c r="O131" s="72">
        <v>9.6030092592592597E-4</v>
      </c>
      <c r="P131" s="72"/>
      <c r="Q131" s="35" t="s">
        <v>144</v>
      </c>
      <c r="R131" s="73">
        <f t="shared" si="8"/>
        <v>4</v>
      </c>
      <c r="S131" s="87" t="s">
        <v>181</v>
      </c>
      <c r="T131" s="80">
        <v>13</v>
      </c>
    </row>
    <row r="132" spans="1:20" s="75" customFormat="1" x14ac:dyDescent="0.15">
      <c r="A132" s="74" t="s">
        <v>54</v>
      </c>
      <c r="B132" s="35" t="s">
        <v>249</v>
      </c>
      <c r="C132" s="35" t="s">
        <v>64</v>
      </c>
      <c r="D132" s="69" t="s">
        <v>394</v>
      </c>
      <c r="E132" s="69" t="s">
        <v>259</v>
      </c>
      <c r="F132" s="76" t="s">
        <v>134</v>
      </c>
      <c r="G132" s="35">
        <v>4</v>
      </c>
      <c r="H132" s="71">
        <v>1801.03</v>
      </c>
      <c r="I132" s="35"/>
      <c r="J132" s="35" t="s">
        <v>368</v>
      </c>
      <c r="K132" s="72"/>
      <c r="L132" s="72">
        <v>1.1135416666666665E-3</v>
      </c>
      <c r="M132" s="72">
        <v>5.6770833333333337E-4</v>
      </c>
      <c r="N132" s="72"/>
      <c r="O132" s="72">
        <v>1.2938657407407406E-3</v>
      </c>
      <c r="P132" s="72">
        <v>2.5401620370370374E-3</v>
      </c>
      <c r="Q132" s="35" t="s">
        <v>144</v>
      </c>
      <c r="R132" s="73">
        <f t="shared" si="8"/>
        <v>4</v>
      </c>
      <c r="S132" s="87" t="s">
        <v>181</v>
      </c>
      <c r="T132" s="80">
        <v>14</v>
      </c>
    </row>
    <row r="133" spans="1:20" x14ac:dyDescent="0.15">
      <c r="A133" s="66" t="s">
        <v>55</v>
      </c>
      <c r="B133" s="11" t="s">
        <v>249</v>
      </c>
      <c r="C133" s="60" t="s">
        <v>64</v>
      </c>
      <c r="D133" s="60" t="s">
        <v>156</v>
      </c>
      <c r="E133" s="60" t="s">
        <v>422</v>
      </c>
      <c r="F133" s="62" t="s">
        <v>131</v>
      </c>
      <c r="G133" s="60">
        <v>2</v>
      </c>
      <c r="H133" s="63">
        <v>1676.92</v>
      </c>
      <c r="I133" s="60"/>
      <c r="J133" s="60" t="s">
        <v>410</v>
      </c>
      <c r="K133" s="64">
        <v>2.3701388888888891E-3</v>
      </c>
      <c r="L133" s="64">
        <v>1.1277777777777779E-3</v>
      </c>
      <c r="M133" s="64">
        <v>5.7546296296296295E-4</v>
      </c>
      <c r="N133" s="64"/>
      <c r="O133" s="64">
        <v>1.1431712962962964E-3</v>
      </c>
      <c r="P133" s="64"/>
      <c r="Q133" s="60" t="s">
        <v>144</v>
      </c>
      <c r="R133" s="58">
        <f t="shared" si="8"/>
        <v>4</v>
      </c>
      <c r="S133" s="86" t="s">
        <v>472</v>
      </c>
    </row>
    <row r="134" spans="1:20" ht="13.25" customHeight="1" x14ac:dyDescent="0.15">
      <c r="A134" s="59" t="s">
        <v>81</v>
      </c>
      <c r="B134" s="11" t="s">
        <v>249</v>
      </c>
      <c r="C134" s="60" t="s">
        <v>64</v>
      </c>
      <c r="D134" s="61" t="s">
        <v>725</v>
      </c>
      <c r="E134" s="61" t="s">
        <v>726</v>
      </c>
      <c r="F134" s="62" t="s">
        <v>134</v>
      </c>
      <c r="G134" s="60">
        <v>2</v>
      </c>
      <c r="H134" s="63">
        <v>1498.96</v>
      </c>
      <c r="I134" s="60"/>
      <c r="J134" s="60" t="s">
        <v>704</v>
      </c>
      <c r="K134" s="64">
        <v>2.4744212962962962E-3</v>
      </c>
      <c r="L134" s="64"/>
      <c r="M134" s="64">
        <v>6.5011574074074071E-4</v>
      </c>
      <c r="N134" s="64">
        <v>1.375115740740741E-3</v>
      </c>
      <c r="O134" s="64">
        <v>1.1237268518518519E-3</v>
      </c>
      <c r="P134" s="64"/>
      <c r="Q134" s="60"/>
      <c r="R134" s="65">
        <f t="shared" si="8"/>
        <v>4</v>
      </c>
      <c r="S134" s="86" t="s">
        <v>472</v>
      </c>
    </row>
    <row r="135" spans="1:20" x14ac:dyDescent="0.15">
      <c r="A135" s="59" t="s">
        <v>45</v>
      </c>
      <c r="B135" s="11" t="s">
        <v>249</v>
      </c>
      <c r="C135" s="60" t="s">
        <v>64</v>
      </c>
      <c r="D135" s="61" t="s">
        <v>520</v>
      </c>
      <c r="E135" s="61" t="s">
        <v>519</v>
      </c>
      <c r="F135" s="62" t="s">
        <v>134</v>
      </c>
      <c r="G135" s="60">
        <v>4</v>
      </c>
      <c r="H135" s="63">
        <v>1475.14</v>
      </c>
      <c r="I135" s="60"/>
      <c r="J135" s="60" t="s">
        <v>479</v>
      </c>
      <c r="K135" s="64">
        <v>2.9196759259259263E-3</v>
      </c>
      <c r="L135" s="64">
        <v>1.2437499999999998E-3</v>
      </c>
      <c r="M135" s="64">
        <v>6.122685185185185E-4</v>
      </c>
      <c r="N135" s="64"/>
      <c r="O135" s="64">
        <v>1.0513888888888888E-3</v>
      </c>
      <c r="P135" s="64"/>
      <c r="Q135" s="60" t="s">
        <v>144</v>
      </c>
      <c r="R135" s="65">
        <f t="shared" si="8"/>
        <v>4</v>
      </c>
      <c r="S135" s="86" t="s">
        <v>472</v>
      </c>
    </row>
    <row r="136" spans="1:20" s="9" customFormat="1" ht="27.5" customHeight="1" x14ac:dyDescent="0.2">
      <c r="A136" s="104" t="s">
        <v>744</v>
      </c>
      <c r="B136" s="105"/>
      <c r="C136" s="105"/>
      <c r="D136" s="105"/>
      <c r="E136" s="105"/>
      <c r="F136" s="105"/>
      <c r="G136" s="105"/>
      <c r="H136" s="105"/>
      <c r="I136" s="105"/>
      <c r="J136" s="105"/>
      <c r="K136" s="105"/>
      <c r="L136" s="105"/>
      <c r="M136" s="105"/>
      <c r="N136" s="105"/>
      <c r="O136" s="105"/>
      <c r="P136" s="105"/>
      <c r="Q136" s="105"/>
      <c r="R136" s="105"/>
      <c r="S136" s="106"/>
      <c r="T136" s="78"/>
    </row>
    <row r="137" spans="1:20" x14ac:dyDescent="0.15">
      <c r="A137" s="2" t="s">
        <v>629</v>
      </c>
      <c r="B137" s="11" t="s">
        <v>244</v>
      </c>
      <c r="C137" s="11" t="s">
        <v>64</v>
      </c>
      <c r="D137" s="10" t="s">
        <v>611</v>
      </c>
      <c r="E137" s="10" t="s">
        <v>612</v>
      </c>
      <c r="F137" s="12" t="s">
        <v>134</v>
      </c>
      <c r="G137" s="55">
        <v>1</v>
      </c>
      <c r="H137" s="13">
        <v>2337.6799999999998</v>
      </c>
      <c r="I137" s="11"/>
      <c r="J137" s="11" t="s">
        <v>610</v>
      </c>
      <c r="K137" s="14"/>
      <c r="L137" s="14">
        <v>8.1053240740740738E-4</v>
      </c>
      <c r="M137" s="14">
        <v>4.2476851851851855E-4</v>
      </c>
      <c r="N137" s="14">
        <v>8.706018518518519E-4</v>
      </c>
      <c r="O137" s="14">
        <v>6.7592592592592585E-4</v>
      </c>
      <c r="P137" s="14"/>
      <c r="Q137" s="11" t="s">
        <v>144</v>
      </c>
      <c r="R137" s="15">
        <f>IF(OR(C137="AK Offen",C137="AK 17/18"),COUNT(K137:P137),"")</f>
        <v>4</v>
      </c>
      <c r="S137" s="85" t="s">
        <v>181</v>
      </c>
      <c r="T137" s="79" t="s">
        <v>633</v>
      </c>
    </row>
    <row r="138" spans="1:20" x14ac:dyDescent="0.15">
      <c r="A138" s="2" t="str">
        <f>IF(E138&lt;&gt;"",'[2]Ansprechpartner-Meldung'!$E$2,"")</f>
        <v>RKN</v>
      </c>
      <c r="B138" s="11" t="s">
        <v>244</v>
      </c>
      <c r="C138" s="11" t="s">
        <v>64</v>
      </c>
      <c r="D138" s="10" t="s">
        <v>260</v>
      </c>
      <c r="E138" s="10" t="s">
        <v>246</v>
      </c>
      <c r="F138" s="12" t="s">
        <v>134</v>
      </c>
      <c r="G138" s="55">
        <v>1</v>
      </c>
      <c r="H138" s="13">
        <v>2319.83</v>
      </c>
      <c r="I138" s="11"/>
      <c r="J138" s="11" t="s">
        <v>243</v>
      </c>
      <c r="K138" s="14">
        <v>6.9443287037037034E-3</v>
      </c>
      <c r="L138" s="14"/>
      <c r="M138" s="14">
        <v>3.8020833333333331E-4</v>
      </c>
      <c r="N138" s="14">
        <v>9.7546296296296302E-4</v>
      </c>
      <c r="O138" s="14">
        <v>6.881944444444444E-4</v>
      </c>
      <c r="P138" s="14"/>
      <c r="Q138" s="11" t="s">
        <v>144</v>
      </c>
      <c r="R138" s="15">
        <f>IF(OR(C138="AK Offen",C138="AK 17/18",C138="AK 15/16"),COUNT(K138:P138),"")</f>
        <v>4</v>
      </c>
      <c r="S138" s="85" t="s">
        <v>181</v>
      </c>
      <c r="T138" s="80">
        <v>2</v>
      </c>
    </row>
    <row r="139" spans="1:20" x14ac:dyDescent="0.15">
      <c r="A139" s="2" t="s">
        <v>45</v>
      </c>
      <c r="B139" s="11" t="s">
        <v>244</v>
      </c>
      <c r="C139" s="11" t="s">
        <v>64</v>
      </c>
      <c r="D139" s="10" t="s">
        <v>365</v>
      </c>
      <c r="E139" s="10" t="s">
        <v>521</v>
      </c>
      <c r="F139" s="12" t="s">
        <v>134</v>
      </c>
      <c r="G139" s="55">
        <v>1</v>
      </c>
      <c r="H139" s="13">
        <v>2196.96</v>
      </c>
      <c r="I139" s="11"/>
      <c r="J139" s="11" t="s">
        <v>510</v>
      </c>
      <c r="K139" s="14">
        <v>1.762037037037037E-3</v>
      </c>
      <c r="L139" s="14">
        <v>8.0949074074074072E-4</v>
      </c>
      <c r="M139" s="14">
        <v>4.4629629629629636E-4</v>
      </c>
      <c r="N139" s="14"/>
      <c r="O139" s="14">
        <v>7.1967592592592602E-4</v>
      </c>
      <c r="P139" s="14"/>
      <c r="Q139" s="11" t="s">
        <v>144</v>
      </c>
      <c r="R139" s="15">
        <f>IF(OR(C139="AK Offen",C139="AK 17/18"),COUNT(K139:P139),"")</f>
        <v>4</v>
      </c>
      <c r="S139" s="85" t="s">
        <v>181</v>
      </c>
      <c r="T139" s="79" t="s">
        <v>749</v>
      </c>
    </row>
    <row r="140" spans="1:20" x14ac:dyDescent="0.15">
      <c r="A140" s="36" t="s">
        <v>55</v>
      </c>
      <c r="B140" s="11" t="s">
        <v>244</v>
      </c>
      <c r="C140" s="11" t="s">
        <v>64</v>
      </c>
      <c r="D140" s="11" t="s">
        <v>423</v>
      </c>
      <c r="E140" s="11" t="s">
        <v>424</v>
      </c>
      <c r="F140" s="12" t="s">
        <v>131</v>
      </c>
      <c r="G140" s="55">
        <v>1</v>
      </c>
      <c r="H140" s="13">
        <v>2158.5</v>
      </c>
      <c r="I140" s="11"/>
      <c r="J140" s="11" t="s">
        <v>410</v>
      </c>
      <c r="K140" s="14">
        <v>1.7952546296296299E-3</v>
      </c>
      <c r="L140" s="14">
        <v>8.587962962962963E-4</v>
      </c>
      <c r="M140" s="14">
        <v>4.2986111111111111E-4</v>
      </c>
      <c r="N140" s="14">
        <v>6.9443287037037034E-3</v>
      </c>
      <c r="O140" s="14"/>
      <c r="P140" s="14"/>
      <c r="Q140" s="11" t="s">
        <v>144</v>
      </c>
      <c r="R140" s="38">
        <f>IF(OR(C140="AK Offen",C140="AK 17/18"),COUNT(K140:P140),"")</f>
        <v>4</v>
      </c>
      <c r="S140" s="85" t="s">
        <v>181</v>
      </c>
      <c r="T140" s="80">
        <v>4</v>
      </c>
    </row>
    <row r="141" spans="1:20" x14ac:dyDescent="0.15">
      <c r="A141" s="2" t="s">
        <v>48</v>
      </c>
      <c r="B141" s="11" t="s">
        <v>244</v>
      </c>
      <c r="C141" s="11" t="s">
        <v>64</v>
      </c>
      <c r="D141" s="10" t="s">
        <v>132</v>
      </c>
      <c r="E141" s="10" t="s">
        <v>133</v>
      </c>
      <c r="F141" s="12" t="s">
        <v>134</v>
      </c>
      <c r="G141" s="11">
        <v>1</v>
      </c>
      <c r="H141" s="13">
        <v>2082.64</v>
      </c>
      <c r="I141" s="11"/>
      <c r="J141" s="11" t="s">
        <v>143</v>
      </c>
      <c r="K141" s="14">
        <v>1.8336805555555554E-3</v>
      </c>
      <c r="L141" s="14"/>
      <c r="M141" s="14">
        <v>4.4849537037037037E-4</v>
      </c>
      <c r="N141" s="14">
        <v>1.0387731481481483E-3</v>
      </c>
      <c r="O141" s="14">
        <v>7.7743055555555551E-4</v>
      </c>
      <c r="P141" s="14"/>
      <c r="Q141" s="11" t="s">
        <v>144</v>
      </c>
      <c r="R141" s="15">
        <f>IF(OR(C141="AK Offen",C141="AK 17/18"),COUNT(K141:P141),"")</f>
        <v>4</v>
      </c>
      <c r="S141" s="85" t="s">
        <v>181</v>
      </c>
      <c r="T141" s="80">
        <v>5</v>
      </c>
    </row>
    <row r="142" spans="1:20" x14ac:dyDescent="0.15">
      <c r="A142" s="2" t="s">
        <v>83</v>
      </c>
      <c r="B142" s="11" t="s">
        <v>244</v>
      </c>
      <c r="C142" s="11" t="s">
        <v>64</v>
      </c>
      <c r="D142" s="10" t="s">
        <v>194</v>
      </c>
      <c r="E142" s="10" t="s">
        <v>642</v>
      </c>
      <c r="F142" s="39" t="s">
        <v>131</v>
      </c>
      <c r="G142" s="39" t="s">
        <v>633</v>
      </c>
      <c r="H142" s="13">
        <v>2081.9699999999998</v>
      </c>
      <c r="I142" s="11"/>
      <c r="J142" s="10" t="s">
        <v>634</v>
      </c>
      <c r="K142" s="14">
        <v>1.8813657407407407E-3</v>
      </c>
      <c r="L142" s="14">
        <v>8.0601851851851852E-4</v>
      </c>
      <c r="M142" s="14">
        <v>4.696759259259259E-4</v>
      </c>
      <c r="N142" s="14"/>
      <c r="O142" s="14">
        <v>7.64699074074074E-4</v>
      </c>
      <c r="P142" s="14"/>
      <c r="Q142" s="10" t="s">
        <v>144</v>
      </c>
      <c r="R142" s="15">
        <f>IF(OR(C142="AK Offen",C142="AK 17/18",C142="AK 15/16"),COUNT(K142:P142),"")</f>
        <v>4</v>
      </c>
      <c r="S142" s="85" t="s">
        <v>181</v>
      </c>
      <c r="T142" s="80">
        <v>6</v>
      </c>
    </row>
    <row r="143" spans="1:20" x14ac:dyDescent="0.15">
      <c r="A143" s="2" t="s">
        <v>75</v>
      </c>
      <c r="B143" s="11" t="s">
        <v>244</v>
      </c>
      <c r="C143" s="11" t="s">
        <v>64</v>
      </c>
      <c r="D143" s="10" t="s">
        <v>268</v>
      </c>
      <c r="E143" s="10" t="s">
        <v>684</v>
      </c>
      <c r="F143" s="12" t="s">
        <v>134</v>
      </c>
      <c r="G143" s="55">
        <v>1</v>
      </c>
      <c r="H143" s="13">
        <v>1615.55</v>
      </c>
      <c r="I143" s="11"/>
      <c r="J143" s="11" t="s">
        <v>19</v>
      </c>
      <c r="K143" s="14">
        <v>2.079513888888889E-3</v>
      </c>
      <c r="L143" s="14">
        <v>9.8125000000000013E-4</v>
      </c>
      <c r="M143" s="14">
        <v>5.807870370370371E-4</v>
      </c>
      <c r="N143" s="14"/>
      <c r="O143" s="14">
        <v>9.0000000000000008E-4</v>
      </c>
      <c r="P143" s="14"/>
      <c r="Q143" s="11" t="s">
        <v>196</v>
      </c>
      <c r="R143" s="15">
        <f t="shared" ref="R143:R148" si="9">IF(OR(C143="AK Offen",C143="AK 17/18"),COUNT(K143:P143),"")</f>
        <v>4</v>
      </c>
      <c r="S143" s="85" t="s">
        <v>181</v>
      </c>
      <c r="T143" s="79" t="s">
        <v>753</v>
      </c>
    </row>
    <row r="144" spans="1:20" ht="13.25" customHeight="1" x14ac:dyDescent="0.2">
      <c r="A144" s="2" t="s">
        <v>80</v>
      </c>
      <c r="B144" s="11" t="s">
        <v>244</v>
      </c>
      <c r="C144" s="11" t="s">
        <v>64</v>
      </c>
      <c r="D144" s="11" t="s">
        <v>302</v>
      </c>
      <c r="E144" s="11" t="s">
        <v>303</v>
      </c>
      <c r="F144" s="12" t="s">
        <v>131</v>
      </c>
      <c r="G144" s="55">
        <v>1</v>
      </c>
      <c r="H144" s="13">
        <v>0</v>
      </c>
      <c r="I144" s="11"/>
      <c r="J144" s="11" t="s">
        <v>293</v>
      </c>
      <c r="K144" s="31">
        <v>6.9443287037037034E-3</v>
      </c>
      <c r="L144" s="31">
        <v>6.9443287037037034E-3</v>
      </c>
      <c r="M144" s="31">
        <v>6.9443287037037034E-3</v>
      </c>
      <c r="N144" s="14"/>
      <c r="O144" s="31">
        <v>6.9443287037037034E-3</v>
      </c>
      <c r="P144" s="14"/>
      <c r="Q144" s="11" t="s">
        <v>144</v>
      </c>
      <c r="R144" s="15">
        <f t="shared" si="9"/>
        <v>4</v>
      </c>
      <c r="S144" s="85" t="s">
        <v>181</v>
      </c>
      <c r="T144" s="79" t="s">
        <v>754</v>
      </c>
    </row>
    <row r="145" spans="1:20" x14ac:dyDescent="0.15">
      <c r="A145" s="2" t="s">
        <v>629</v>
      </c>
      <c r="B145" s="11" t="s">
        <v>244</v>
      </c>
      <c r="C145" s="11" t="s">
        <v>64</v>
      </c>
      <c r="D145" s="10" t="s">
        <v>613</v>
      </c>
      <c r="E145" s="10" t="s">
        <v>614</v>
      </c>
      <c r="F145" s="12" t="s">
        <v>134</v>
      </c>
      <c r="G145" s="55">
        <v>2</v>
      </c>
      <c r="H145" s="13">
        <v>2262.73</v>
      </c>
      <c r="I145" s="11"/>
      <c r="J145" s="11" t="s">
        <v>610</v>
      </c>
      <c r="K145" s="14">
        <v>1.7950231481481482E-3</v>
      </c>
      <c r="L145" s="14"/>
      <c r="M145" s="14">
        <v>4.3379629629629627E-4</v>
      </c>
      <c r="N145" s="14">
        <v>9.1759259259259268E-4</v>
      </c>
      <c r="O145" s="14">
        <v>8.1354166666666673E-4</v>
      </c>
      <c r="P145" s="14"/>
      <c r="Q145" s="11" t="s">
        <v>144</v>
      </c>
      <c r="R145" s="15">
        <f t="shared" si="9"/>
        <v>4</v>
      </c>
      <c r="S145" s="85" t="s">
        <v>181</v>
      </c>
      <c r="T145" s="79" t="s">
        <v>755</v>
      </c>
    </row>
    <row r="146" spans="1:20" s="75" customFormat="1" x14ac:dyDescent="0.15">
      <c r="A146" s="74" t="s">
        <v>45</v>
      </c>
      <c r="B146" s="35" t="s">
        <v>244</v>
      </c>
      <c r="C146" s="35" t="s">
        <v>64</v>
      </c>
      <c r="D146" s="69" t="s">
        <v>522</v>
      </c>
      <c r="E146" s="69" t="s">
        <v>272</v>
      </c>
      <c r="F146" s="76" t="s">
        <v>131</v>
      </c>
      <c r="G146" s="77">
        <v>2</v>
      </c>
      <c r="H146" s="71">
        <v>1863.73</v>
      </c>
      <c r="I146" s="35"/>
      <c r="J146" s="35" t="s">
        <v>513</v>
      </c>
      <c r="K146" s="72">
        <v>1.9293981481481482E-3</v>
      </c>
      <c r="L146" s="72">
        <v>8.6921296296296302E-4</v>
      </c>
      <c r="M146" s="72">
        <v>4.9583333333333337E-4</v>
      </c>
      <c r="N146" s="72"/>
      <c r="O146" s="72">
        <v>8.2337962962962963E-4</v>
      </c>
      <c r="P146" s="72"/>
      <c r="Q146" s="35" t="s">
        <v>144</v>
      </c>
      <c r="R146" s="73">
        <f t="shared" si="9"/>
        <v>4</v>
      </c>
      <c r="S146" s="87" t="s">
        <v>181</v>
      </c>
      <c r="T146" s="81">
        <v>10</v>
      </c>
    </row>
    <row r="147" spans="1:20" s="75" customFormat="1" x14ac:dyDescent="0.15">
      <c r="A147" s="74" t="s">
        <v>45</v>
      </c>
      <c r="B147" s="35" t="s">
        <v>244</v>
      </c>
      <c r="C147" s="35" t="s">
        <v>64</v>
      </c>
      <c r="D147" s="69" t="s">
        <v>523</v>
      </c>
      <c r="E147" s="69" t="s">
        <v>524</v>
      </c>
      <c r="F147" s="76" t="s">
        <v>134</v>
      </c>
      <c r="G147" s="77">
        <v>3</v>
      </c>
      <c r="H147" s="71">
        <v>1852.08</v>
      </c>
      <c r="I147" s="35"/>
      <c r="J147" s="35" t="s">
        <v>485</v>
      </c>
      <c r="K147" s="72">
        <v>2.0614583333333335E-3</v>
      </c>
      <c r="L147" s="72">
        <v>9.5937500000000005E-4</v>
      </c>
      <c r="M147" s="72">
        <v>4.9756944444444447E-4</v>
      </c>
      <c r="N147" s="72">
        <v>1.0520833333333335E-3</v>
      </c>
      <c r="O147" s="72"/>
      <c r="P147" s="72"/>
      <c r="Q147" s="35" t="s">
        <v>144</v>
      </c>
      <c r="R147" s="73">
        <f t="shared" si="9"/>
        <v>4</v>
      </c>
      <c r="S147" s="87" t="s">
        <v>181</v>
      </c>
      <c r="T147" s="81">
        <v>11</v>
      </c>
    </row>
    <row r="148" spans="1:20" ht="13.25" customHeight="1" x14ac:dyDescent="0.15">
      <c r="A148" s="59" t="s">
        <v>45</v>
      </c>
      <c r="B148" s="11" t="s">
        <v>244</v>
      </c>
      <c r="C148" s="60" t="s">
        <v>64</v>
      </c>
      <c r="D148" s="61" t="s">
        <v>525</v>
      </c>
      <c r="E148" s="61" t="s">
        <v>526</v>
      </c>
      <c r="F148" s="62" t="s">
        <v>134</v>
      </c>
      <c r="G148" s="67">
        <v>4</v>
      </c>
      <c r="H148" s="63">
        <v>1683.55</v>
      </c>
      <c r="I148" s="60"/>
      <c r="J148" s="60" t="s">
        <v>485</v>
      </c>
      <c r="K148" s="64">
        <v>2.1936342592592593E-3</v>
      </c>
      <c r="L148" s="64">
        <v>9.4814814814814805E-4</v>
      </c>
      <c r="M148" s="64">
        <v>5.2245370370370369E-4</v>
      </c>
      <c r="N148" s="64"/>
      <c r="O148" s="64">
        <v>9.0601851851851857E-4</v>
      </c>
      <c r="P148" s="64"/>
      <c r="Q148" s="60" t="s">
        <v>144</v>
      </c>
      <c r="R148" s="65">
        <f t="shared" si="9"/>
        <v>4</v>
      </c>
      <c r="S148" s="86" t="s">
        <v>472</v>
      </c>
    </row>
    <row r="149" spans="1:20" s="9" customFormat="1" ht="27.5" customHeight="1" x14ac:dyDescent="0.2">
      <c r="A149" s="104" t="s">
        <v>745</v>
      </c>
      <c r="B149" s="105"/>
      <c r="C149" s="105"/>
      <c r="D149" s="105"/>
      <c r="E149" s="105"/>
      <c r="F149" s="105"/>
      <c r="G149" s="105"/>
      <c r="H149" s="105"/>
      <c r="I149" s="105"/>
      <c r="J149" s="105"/>
      <c r="K149" s="105"/>
      <c r="L149" s="105"/>
      <c r="M149" s="105"/>
      <c r="N149" s="105"/>
      <c r="O149" s="105"/>
      <c r="P149" s="105"/>
      <c r="Q149" s="105"/>
      <c r="R149" s="105"/>
      <c r="S149" s="106"/>
      <c r="T149" s="78"/>
    </row>
    <row r="150" spans="1:20" x14ac:dyDescent="0.15">
      <c r="A150" s="2" t="s">
        <v>45</v>
      </c>
      <c r="B150" s="11" t="s">
        <v>249</v>
      </c>
      <c r="C150" s="11" t="s">
        <v>65</v>
      </c>
      <c r="D150" s="10" t="s">
        <v>469</v>
      </c>
      <c r="E150" s="10" t="s">
        <v>473</v>
      </c>
      <c r="F150" s="12" t="s">
        <v>277</v>
      </c>
      <c r="G150" s="11">
        <v>1</v>
      </c>
      <c r="H150" s="13">
        <v>2518.11</v>
      </c>
      <c r="I150" s="11"/>
      <c r="J150" s="11" t="s">
        <v>485</v>
      </c>
      <c r="K150" s="14">
        <v>1.7359953703703702E-3</v>
      </c>
      <c r="L150" s="14">
        <v>8.2164351851851853E-4</v>
      </c>
      <c r="M150" s="14">
        <v>4.6111111111111114E-4</v>
      </c>
      <c r="N150" s="14"/>
      <c r="O150" s="14"/>
      <c r="P150" s="14">
        <v>1.9620370370370369E-3</v>
      </c>
      <c r="Q150" s="11" t="s">
        <v>144</v>
      </c>
      <c r="R150" s="15">
        <f>IF(OR(C150="AK Offen",C150="AK 17/18"),COUNT(K150:P150),"")</f>
        <v>4</v>
      </c>
      <c r="S150" s="85" t="s">
        <v>181</v>
      </c>
      <c r="T150" s="80">
        <v>1</v>
      </c>
    </row>
    <row r="151" spans="1:20" x14ac:dyDescent="0.15">
      <c r="A151" s="2" t="s">
        <v>83</v>
      </c>
      <c r="B151" s="11" t="s">
        <v>249</v>
      </c>
      <c r="C151" s="11" t="s">
        <v>65</v>
      </c>
      <c r="D151" s="10" t="s">
        <v>643</v>
      </c>
      <c r="E151" s="10" t="s">
        <v>644</v>
      </c>
      <c r="F151" s="39" t="s">
        <v>226</v>
      </c>
      <c r="G151" s="39" t="s">
        <v>633</v>
      </c>
      <c r="H151" s="13">
        <v>2357.85</v>
      </c>
      <c r="I151" s="11"/>
      <c r="J151" s="10" t="s">
        <v>634</v>
      </c>
      <c r="K151" s="14"/>
      <c r="L151" s="14">
        <v>8.3645833333333326E-4</v>
      </c>
      <c r="M151" s="14">
        <v>4.8043981481481478E-4</v>
      </c>
      <c r="N151" s="14">
        <v>1.0674768518518518E-3</v>
      </c>
      <c r="O151" s="14"/>
      <c r="P151" s="14">
        <v>2.0140046296296299E-3</v>
      </c>
      <c r="Q151" s="10" t="s">
        <v>144</v>
      </c>
      <c r="R151" s="15">
        <f>IF(OR(C151="AK Offen",C151="AK 17/18",C151="AK 15/16"),COUNT(K151:P151),"")</f>
        <v>4</v>
      </c>
      <c r="S151" s="85" t="s">
        <v>181</v>
      </c>
      <c r="T151" s="80">
        <v>2</v>
      </c>
    </row>
    <row r="152" spans="1:20" x14ac:dyDescent="0.15">
      <c r="A152" s="2" t="s">
        <v>76</v>
      </c>
      <c r="B152" s="11" t="s">
        <v>249</v>
      </c>
      <c r="C152" s="11" t="s">
        <v>65</v>
      </c>
      <c r="D152" s="10" t="s">
        <v>213</v>
      </c>
      <c r="E152" s="10" t="s">
        <v>214</v>
      </c>
      <c r="F152" s="12" t="s">
        <v>215</v>
      </c>
      <c r="G152" s="11">
        <v>1</v>
      </c>
      <c r="H152" s="13">
        <v>2340.6999999999998</v>
      </c>
      <c r="I152" s="11"/>
      <c r="J152" s="11" t="s">
        <v>190</v>
      </c>
      <c r="K152" s="14">
        <v>1.8399305555555554E-3</v>
      </c>
      <c r="L152" s="14">
        <v>9.2025462962962948E-4</v>
      </c>
      <c r="M152" s="14"/>
      <c r="N152" s="14">
        <v>1.0306712962962962E-3</v>
      </c>
      <c r="O152" s="14"/>
      <c r="P152" s="14">
        <v>2.0309027777777777E-3</v>
      </c>
      <c r="Q152" s="11" t="s">
        <v>144</v>
      </c>
      <c r="R152" s="15">
        <f>IF(OR(C152="AK Offen",C152="AK 17/18"),COUNT(K152:P152),"")</f>
        <v>4</v>
      </c>
      <c r="S152" s="85" t="s">
        <v>181</v>
      </c>
      <c r="T152" s="80">
        <v>3</v>
      </c>
    </row>
    <row r="153" spans="1:20" x14ac:dyDescent="0.15">
      <c r="A153" s="2" t="str">
        <f>IF(E153&lt;&gt;"",'[2]Ansprechpartner-Meldung'!$E$2,"")</f>
        <v>RKN</v>
      </c>
      <c r="B153" s="11" t="s">
        <v>249</v>
      </c>
      <c r="C153" s="11" t="s">
        <v>65</v>
      </c>
      <c r="D153" s="10" t="s">
        <v>261</v>
      </c>
      <c r="E153" s="10" t="s">
        <v>262</v>
      </c>
      <c r="F153" s="12" t="s">
        <v>263</v>
      </c>
      <c r="G153" s="55">
        <v>1</v>
      </c>
      <c r="H153" s="13">
        <v>2112.54</v>
      </c>
      <c r="I153" s="11"/>
      <c r="J153" s="11" t="s">
        <v>243</v>
      </c>
      <c r="K153" s="14">
        <v>1.9981481481481482E-3</v>
      </c>
      <c r="L153" s="14">
        <v>9.3796296296296293E-4</v>
      </c>
      <c r="M153" s="14">
        <v>5.2627314814814822E-4</v>
      </c>
      <c r="N153" s="14"/>
      <c r="O153" s="14"/>
      <c r="P153" s="14">
        <v>2.208449074074074E-3</v>
      </c>
      <c r="Q153" s="11" t="s">
        <v>196</v>
      </c>
      <c r="R153" s="15">
        <f>IF(OR(C153="AK Offen",C153="AK 17/18",C153="AK 15/16"),COUNT(K153:P153),"")</f>
        <v>4</v>
      </c>
      <c r="S153" s="85" t="s">
        <v>181</v>
      </c>
      <c r="T153" s="80">
        <v>4</v>
      </c>
    </row>
    <row r="154" spans="1:20" x14ac:dyDescent="0.15">
      <c r="A154" s="2" t="s">
        <v>48</v>
      </c>
      <c r="B154" s="11" t="s">
        <v>249</v>
      </c>
      <c r="C154" s="11" t="s">
        <v>65</v>
      </c>
      <c r="D154" s="10" t="s">
        <v>108</v>
      </c>
      <c r="E154" s="10" t="s">
        <v>109</v>
      </c>
      <c r="F154" s="12" t="s">
        <v>135</v>
      </c>
      <c r="G154" s="11">
        <v>1</v>
      </c>
      <c r="H154" s="13">
        <v>2071.66</v>
      </c>
      <c r="I154" s="11"/>
      <c r="J154" s="11" t="s">
        <v>143</v>
      </c>
      <c r="K154" s="14"/>
      <c r="L154" s="14">
        <v>8.8946759259259263E-4</v>
      </c>
      <c r="M154" s="14">
        <v>5.1782407407407409E-4</v>
      </c>
      <c r="N154" s="14">
        <v>1.1905092592592592E-3</v>
      </c>
      <c r="O154" s="14"/>
      <c r="P154" s="14">
        <v>2.3206018518518519E-3</v>
      </c>
      <c r="Q154" s="11" t="s">
        <v>144</v>
      </c>
      <c r="R154" s="15">
        <f>IF(OR(C154="AK Offen",C154="AK 17/18"),COUNT(K154:P154),"")</f>
        <v>4</v>
      </c>
      <c r="S154" s="85" t="s">
        <v>181</v>
      </c>
      <c r="T154" s="80">
        <v>5</v>
      </c>
    </row>
    <row r="155" spans="1:20" x14ac:dyDescent="0.15">
      <c r="A155" s="2" t="s">
        <v>81</v>
      </c>
      <c r="B155" s="11" t="s">
        <v>249</v>
      </c>
      <c r="C155" s="11" t="s">
        <v>65</v>
      </c>
      <c r="D155" s="10" t="s">
        <v>727</v>
      </c>
      <c r="E155" s="10" t="s">
        <v>728</v>
      </c>
      <c r="F155" s="12" t="s">
        <v>178</v>
      </c>
      <c r="G155" s="11">
        <v>1</v>
      </c>
      <c r="H155" s="13">
        <v>2040.04</v>
      </c>
      <c r="I155" s="11"/>
      <c r="J155" s="11" t="s">
        <v>705</v>
      </c>
      <c r="K155" s="14"/>
      <c r="L155" s="14">
        <v>9.4745370370370372E-4</v>
      </c>
      <c r="M155" s="14">
        <v>5.2372685185185183E-4</v>
      </c>
      <c r="N155" s="14">
        <v>1.1510416666666667E-3</v>
      </c>
      <c r="O155" s="14"/>
      <c r="P155" s="14">
        <v>2.2436342592592595E-3</v>
      </c>
      <c r="Q155" s="11"/>
      <c r="R155" s="15">
        <f>IF(OR(C155="AK Offen",C155="AK 17/18"),COUNT(K155:P155),"")</f>
        <v>4</v>
      </c>
      <c r="S155" s="85" t="s">
        <v>181</v>
      </c>
      <c r="T155" s="80">
        <v>6</v>
      </c>
    </row>
    <row r="156" spans="1:20" x14ac:dyDescent="0.15">
      <c r="A156" s="2" t="s">
        <v>629</v>
      </c>
      <c r="B156" s="11" t="s">
        <v>249</v>
      </c>
      <c r="C156" s="11" t="s">
        <v>65</v>
      </c>
      <c r="D156" s="10" t="s">
        <v>609</v>
      </c>
      <c r="E156" s="10" t="s">
        <v>608</v>
      </c>
      <c r="F156" s="12" t="s">
        <v>307</v>
      </c>
      <c r="G156" s="11">
        <v>1</v>
      </c>
      <c r="H156" s="13">
        <v>0</v>
      </c>
      <c r="I156" s="11"/>
      <c r="J156" s="11" t="s">
        <v>610</v>
      </c>
      <c r="K156" s="14"/>
      <c r="L156" s="14">
        <v>6.9443287037037034E-3</v>
      </c>
      <c r="M156" s="14">
        <v>6.9443287037037034E-3</v>
      </c>
      <c r="N156" s="14">
        <v>6.9443287037037034E-3</v>
      </c>
      <c r="O156" s="14">
        <v>6.9443287037037034E-3</v>
      </c>
      <c r="P156" s="14"/>
      <c r="Q156" s="11" t="s">
        <v>144</v>
      </c>
      <c r="R156" s="15">
        <f>IF(OR(C156="AK Offen",C156="AK 17/18"),COUNT(K156:P156),"")</f>
        <v>4</v>
      </c>
      <c r="S156" s="85" t="s">
        <v>181</v>
      </c>
      <c r="T156" s="80">
        <v>7</v>
      </c>
    </row>
    <row r="157" spans="1:20" ht="13.25" customHeight="1" x14ac:dyDescent="0.2">
      <c r="A157" s="2" t="s">
        <v>80</v>
      </c>
      <c r="B157" s="11" t="s">
        <v>249</v>
      </c>
      <c r="C157" s="11" t="s">
        <v>65</v>
      </c>
      <c r="D157" s="11" t="s">
        <v>304</v>
      </c>
      <c r="E157" s="11" t="s">
        <v>305</v>
      </c>
      <c r="F157" s="12" t="s">
        <v>182</v>
      </c>
      <c r="G157" s="11">
        <v>1</v>
      </c>
      <c r="H157" s="13">
        <v>0</v>
      </c>
      <c r="I157" s="11"/>
      <c r="J157" s="11" t="s">
        <v>293</v>
      </c>
      <c r="K157" s="31">
        <v>6.9443287037037034E-3</v>
      </c>
      <c r="L157" s="31">
        <v>6.9443287037037034E-3</v>
      </c>
      <c r="M157" s="31">
        <v>6.9443287037037034E-3</v>
      </c>
      <c r="N157" s="14"/>
      <c r="O157" s="31"/>
      <c r="P157" s="31">
        <v>6.9443287037037034E-3</v>
      </c>
      <c r="Q157" s="11" t="s">
        <v>144</v>
      </c>
      <c r="R157" s="15">
        <f>IF(OR(C157="AK Offen",C157="AK 17/18"),COUNT(K157:P157),"")</f>
        <v>4</v>
      </c>
      <c r="S157" s="85" t="s">
        <v>181</v>
      </c>
      <c r="T157" s="80">
        <v>8</v>
      </c>
    </row>
    <row r="158" spans="1:20" x14ac:dyDescent="0.15">
      <c r="A158" s="2" t="s">
        <v>75</v>
      </c>
      <c r="B158" s="11" t="s">
        <v>249</v>
      </c>
      <c r="C158" s="11" t="s">
        <v>65</v>
      </c>
      <c r="D158" s="10" t="s">
        <v>685</v>
      </c>
      <c r="E158" s="10" t="s">
        <v>258</v>
      </c>
      <c r="F158" s="12" t="s">
        <v>263</v>
      </c>
      <c r="G158" s="11">
        <v>1</v>
      </c>
      <c r="H158" s="13">
        <v>0</v>
      </c>
      <c r="I158" s="11"/>
      <c r="J158" s="11" t="s">
        <v>19</v>
      </c>
      <c r="K158" s="14">
        <v>6.9443287037037034E-3</v>
      </c>
      <c r="L158" s="14"/>
      <c r="M158" s="14">
        <v>6.9443287037037034E-3</v>
      </c>
      <c r="N158" s="14">
        <v>6.9443287037037034E-3</v>
      </c>
      <c r="O158" s="14">
        <v>6.9443287037037034E-3</v>
      </c>
      <c r="P158" s="14"/>
      <c r="Q158" s="11" t="s">
        <v>144</v>
      </c>
      <c r="R158" s="15">
        <f>IF(OR(C158="AK Offen",C158="AK 17/18"),COUNT(K158:P158),"")</f>
        <v>4</v>
      </c>
      <c r="S158" s="85" t="s">
        <v>181</v>
      </c>
      <c r="T158" s="80">
        <v>9</v>
      </c>
    </row>
    <row r="159" spans="1:20" x14ac:dyDescent="0.15">
      <c r="A159" s="2" t="s">
        <v>83</v>
      </c>
      <c r="B159" s="11" t="s">
        <v>249</v>
      </c>
      <c r="C159" s="11" t="s">
        <v>65</v>
      </c>
      <c r="D159" s="10" t="s">
        <v>616</v>
      </c>
      <c r="E159" s="10" t="s">
        <v>645</v>
      </c>
      <c r="F159" s="39" t="s">
        <v>277</v>
      </c>
      <c r="G159" s="39" t="s">
        <v>636</v>
      </c>
      <c r="H159" s="13">
        <v>2342.64</v>
      </c>
      <c r="I159" s="11"/>
      <c r="J159" s="10" t="s">
        <v>634</v>
      </c>
      <c r="K159" s="14">
        <v>1.8968750000000001E-3</v>
      </c>
      <c r="L159" s="14">
        <v>8.3182870370370366E-4</v>
      </c>
      <c r="M159" s="14">
        <v>4.8553240740740745E-4</v>
      </c>
      <c r="N159" s="14"/>
      <c r="O159" s="14"/>
      <c r="P159" s="14">
        <v>2.0329861111111113E-3</v>
      </c>
      <c r="Q159" s="10" t="s">
        <v>144</v>
      </c>
      <c r="R159" s="15">
        <f>IF(OR(C159="AK Offen",C159="AK 17/18",C159="AK 15/16"),COUNT(K159:P159),"")</f>
        <v>4</v>
      </c>
      <c r="S159" s="85" t="s">
        <v>181</v>
      </c>
      <c r="T159" s="80">
        <v>10</v>
      </c>
    </row>
    <row r="160" spans="1:20" x14ac:dyDescent="0.15">
      <c r="A160" s="2" t="s">
        <v>45</v>
      </c>
      <c r="B160" s="11" t="s">
        <v>249</v>
      </c>
      <c r="C160" s="11" t="s">
        <v>65</v>
      </c>
      <c r="D160" s="10" t="s">
        <v>527</v>
      </c>
      <c r="E160" s="10" t="s">
        <v>528</v>
      </c>
      <c r="F160" s="12" t="s">
        <v>277</v>
      </c>
      <c r="G160" s="11">
        <v>3</v>
      </c>
      <c r="H160" s="13">
        <v>2134.65</v>
      </c>
      <c r="I160" s="11"/>
      <c r="J160" s="11" t="s">
        <v>485</v>
      </c>
      <c r="K160" s="14">
        <v>1.8943287037037036E-3</v>
      </c>
      <c r="L160" s="14">
        <v>9.2465277777777782E-4</v>
      </c>
      <c r="M160" s="14">
        <v>5.118055555555556E-4</v>
      </c>
      <c r="N160" s="14"/>
      <c r="O160" s="14">
        <v>8.5810185185185197E-4</v>
      </c>
      <c r="P160" s="14"/>
      <c r="Q160" s="11" t="s">
        <v>144</v>
      </c>
      <c r="R160" s="15">
        <f t="shared" ref="R160:R165" si="10">IF(OR(C160="AK Offen",C160="AK 17/18"),COUNT(K160:P160),"")</f>
        <v>4</v>
      </c>
      <c r="S160" s="85" t="s">
        <v>181</v>
      </c>
      <c r="T160" s="80">
        <v>11</v>
      </c>
    </row>
    <row r="161" spans="1:20" x14ac:dyDescent="0.15">
      <c r="A161" s="2" t="s">
        <v>45</v>
      </c>
      <c r="B161" s="11" t="s">
        <v>249</v>
      </c>
      <c r="C161" s="11" t="s">
        <v>65</v>
      </c>
      <c r="D161" s="10" t="s">
        <v>208</v>
      </c>
      <c r="E161" s="10" t="s">
        <v>506</v>
      </c>
      <c r="F161" s="12" t="s">
        <v>236</v>
      </c>
      <c r="G161" s="11">
        <v>4</v>
      </c>
      <c r="H161" s="13">
        <v>2115.75</v>
      </c>
      <c r="I161" s="11"/>
      <c r="J161" s="11" t="s">
        <v>485</v>
      </c>
      <c r="K161" s="14">
        <v>1.9761574074074074E-3</v>
      </c>
      <c r="L161" s="14">
        <v>8.8645833333333328E-4</v>
      </c>
      <c r="M161" s="14">
        <v>5.614583333333333E-4</v>
      </c>
      <c r="N161" s="14"/>
      <c r="O161" s="14"/>
      <c r="P161" s="14">
        <v>2.2346064814814815E-3</v>
      </c>
      <c r="Q161" s="11" t="s">
        <v>144</v>
      </c>
      <c r="R161" s="15">
        <f t="shared" si="10"/>
        <v>4</v>
      </c>
      <c r="S161" s="85" t="s">
        <v>181</v>
      </c>
      <c r="T161" s="80">
        <v>12</v>
      </c>
    </row>
    <row r="162" spans="1:20" x14ac:dyDescent="0.15">
      <c r="A162" s="2" t="s">
        <v>45</v>
      </c>
      <c r="B162" s="11" t="s">
        <v>249</v>
      </c>
      <c r="C162" s="11" t="s">
        <v>65</v>
      </c>
      <c r="D162" s="10" t="s">
        <v>254</v>
      </c>
      <c r="E162" s="10" t="s">
        <v>506</v>
      </c>
      <c r="F162" s="12" t="s">
        <v>215</v>
      </c>
      <c r="G162" s="11">
        <v>5</v>
      </c>
      <c r="H162" s="13">
        <v>2062.25</v>
      </c>
      <c r="I162" s="11"/>
      <c r="J162" s="11" t="s">
        <v>485</v>
      </c>
      <c r="K162" s="14">
        <v>1.9625000000000003E-3</v>
      </c>
      <c r="L162" s="14">
        <v>9.6666666666666656E-4</v>
      </c>
      <c r="M162" s="14">
        <v>5.5613425925925926E-4</v>
      </c>
      <c r="N162" s="14"/>
      <c r="O162" s="14"/>
      <c r="P162" s="14">
        <v>2.2346064814814815E-3</v>
      </c>
      <c r="Q162" s="11" t="s">
        <v>144</v>
      </c>
      <c r="R162" s="15">
        <f t="shared" si="10"/>
        <v>4</v>
      </c>
      <c r="S162" s="85" t="s">
        <v>181</v>
      </c>
      <c r="T162" s="80">
        <v>13</v>
      </c>
    </row>
    <row r="163" spans="1:20" x14ac:dyDescent="0.15">
      <c r="A163" s="59" t="s">
        <v>81</v>
      </c>
      <c r="B163" s="11" t="s">
        <v>249</v>
      </c>
      <c r="C163" s="60" t="s">
        <v>65</v>
      </c>
      <c r="D163" s="61" t="s">
        <v>213</v>
      </c>
      <c r="E163" s="61" t="s">
        <v>729</v>
      </c>
      <c r="F163" s="62" t="s">
        <v>223</v>
      </c>
      <c r="G163" s="60">
        <v>2</v>
      </c>
      <c r="H163" s="63">
        <v>1770.82</v>
      </c>
      <c r="I163" s="60"/>
      <c r="J163" s="60" t="s">
        <v>705</v>
      </c>
      <c r="K163" s="64">
        <v>2.0853009259259258E-3</v>
      </c>
      <c r="L163" s="64">
        <v>1.047337962962963E-3</v>
      </c>
      <c r="M163" s="64">
        <v>6.0902777777777778E-4</v>
      </c>
      <c r="N163" s="64"/>
      <c r="O163" s="64"/>
      <c r="P163" s="64">
        <v>2.6114583333333333E-3</v>
      </c>
      <c r="Q163" s="60"/>
      <c r="R163" s="65">
        <f t="shared" si="10"/>
        <v>4</v>
      </c>
      <c r="S163" s="86" t="s">
        <v>472</v>
      </c>
    </row>
    <row r="164" spans="1:20" ht="13.25" customHeight="1" x14ac:dyDescent="0.15">
      <c r="A164" s="59" t="s">
        <v>45</v>
      </c>
      <c r="B164" s="11" t="s">
        <v>249</v>
      </c>
      <c r="C164" s="60" t="s">
        <v>65</v>
      </c>
      <c r="D164" s="61" t="s">
        <v>529</v>
      </c>
      <c r="E164" s="61" t="s">
        <v>530</v>
      </c>
      <c r="F164" s="62" t="s">
        <v>226</v>
      </c>
      <c r="G164" s="60">
        <v>6</v>
      </c>
      <c r="H164" s="63">
        <v>1752.72</v>
      </c>
      <c r="I164" s="60"/>
      <c r="J164" s="60" t="s">
        <v>531</v>
      </c>
      <c r="K164" s="64">
        <v>2.1277777777777779E-3</v>
      </c>
      <c r="L164" s="64">
        <v>1.0298611111111112E-3</v>
      </c>
      <c r="M164" s="64"/>
      <c r="N164" s="64">
        <v>1.3962962962962965E-3</v>
      </c>
      <c r="O164" s="64">
        <v>9.3252314814814814E-4</v>
      </c>
      <c r="P164" s="64"/>
      <c r="Q164" s="60" t="s">
        <v>196</v>
      </c>
      <c r="R164" s="65">
        <f t="shared" si="10"/>
        <v>4</v>
      </c>
      <c r="S164" s="86" t="s">
        <v>472</v>
      </c>
    </row>
    <row r="165" spans="1:20" x14ac:dyDescent="0.15">
      <c r="A165" s="59" t="s">
        <v>45</v>
      </c>
      <c r="B165" s="11" t="s">
        <v>249</v>
      </c>
      <c r="C165" s="60" t="s">
        <v>65</v>
      </c>
      <c r="D165" s="61" t="s">
        <v>532</v>
      </c>
      <c r="E165" s="61" t="s">
        <v>533</v>
      </c>
      <c r="F165" s="62" t="s">
        <v>277</v>
      </c>
      <c r="G165" s="60">
        <v>7</v>
      </c>
      <c r="H165" s="63">
        <v>1703.67</v>
      </c>
      <c r="I165" s="60"/>
      <c r="J165" s="60" t="s">
        <v>485</v>
      </c>
      <c r="K165" s="64"/>
      <c r="L165" s="64">
        <v>1.0011574074074074E-3</v>
      </c>
      <c r="M165" s="64">
        <v>6.0092592592592598E-4</v>
      </c>
      <c r="N165" s="64">
        <v>1.267361111111111E-3</v>
      </c>
      <c r="O165" s="64">
        <v>9.8692129629629629E-4</v>
      </c>
      <c r="P165" s="64"/>
      <c r="Q165" s="60" t="s">
        <v>144</v>
      </c>
      <c r="R165" s="65">
        <f t="shared" si="10"/>
        <v>4</v>
      </c>
      <c r="S165" s="86" t="s">
        <v>472</v>
      </c>
    </row>
    <row r="166" spans="1:20" s="9" customFormat="1" ht="27.5" customHeight="1" x14ac:dyDescent="0.2">
      <c r="A166" s="104" t="s">
        <v>746</v>
      </c>
      <c r="B166" s="105"/>
      <c r="C166" s="105"/>
      <c r="D166" s="105"/>
      <c r="E166" s="105"/>
      <c r="F166" s="105"/>
      <c r="G166" s="105"/>
      <c r="H166" s="105"/>
      <c r="I166" s="105"/>
      <c r="J166" s="105"/>
      <c r="K166" s="105"/>
      <c r="L166" s="105"/>
      <c r="M166" s="105"/>
      <c r="N166" s="105"/>
      <c r="O166" s="105"/>
      <c r="P166" s="105"/>
      <c r="Q166" s="105"/>
      <c r="R166" s="105"/>
      <c r="S166" s="106"/>
      <c r="T166" s="78"/>
    </row>
    <row r="167" spans="1:20" x14ac:dyDescent="0.15">
      <c r="A167" s="2" t="s">
        <v>45</v>
      </c>
      <c r="B167" s="11" t="s">
        <v>244</v>
      </c>
      <c r="C167" s="11" t="s">
        <v>65</v>
      </c>
      <c r="D167" s="10" t="s">
        <v>352</v>
      </c>
      <c r="E167" s="10" t="s">
        <v>476</v>
      </c>
      <c r="F167" s="12" t="s">
        <v>277</v>
      </c>
      <c r="G167" s="11">
        <v>1</v>
      </c>
      <c r="H167" s="13">
        <v>2634.59</v>
      </c>
      <c r="I167" s="11"/>
      <c r="J167" s="11" t="s">
        <v>510</v>
      </c>
      <c r="K167" s="14">
        <v>1.4898148148148147E-3</v>
      </c>
      <c r="L167" s="14">
        <v>6.549768518518519E-4</v>
      </c>
      <c r="M167" s="14">
        <v>3.5219907407407406E-4</v>
      </c>
      <c r="N167" s="14"/>
      <c r="O167" s="14">
        <v>5.9837962962962959E-4</v>
      </c>
      <c r="P167" s="14"/>
      <c r="Q167" s="11" t="s">
        <v>144</v>
      </c>
      <c r="R167" s="15">
        <f>IF(OR(C167="AK Offen",C167="AK 17/18"),COUNT(K167:P167),"")</f>
        <v>4</v>
      </c>
      <c r="S167" s="85" t="s">
        <v>181</v>
      </c>
      <c r="T167" s="80">
        <v>1</v>
      </c>
    </row>
    <row r="168" spans="1:20" x14ac:dyDescent="0.15">
      <c r="A168" s="36" t="s">
        <v>55</v>
      </c>
      <c r="B168" s="11" t="s">
        <v>244</v>
      </c>
      <c r="C168" s="11" t="s">
        <v>65</v>
      </c>
      <c r="D168" s="11" t="s">
        <v>425</v>
      </c>
      <c r="E168" s="11" t="s">
        <v>426</v>
      </c>
      <c r="F168" s="12" t="s">
        <v>226</v>
      </c>
      <c r="G168" s="11">
        <v>1</v>
      </c>
      <c r="H168" s="13">
        <v>2363.54</v>
      </c>
      <c r="I168" s="11"/>
      <c r="J168" s="11" t="s">
        <v>410</v>
      </c>
      <c r="K168" s="14">
        <v>1.5280092592592593E-3</v>
      </c>
      <c r="L168" s="14">
        <v>7.4583333333333348E-4</v>
      </c>
      <c r="M168" s="14">
        <v>4.1157407407407413E-4</v>
      </c>
      <c r="N168" s="14">
        <v>8.4502314814814813E-4</v>
      </c>
      <c r="O168" s="14"/>
      <c r="P168" s="14"/>
      <c r="Q168" s="11" t="s">
        <v>144</v>
      </c>
      <c r="R168" s="38">
        <f>IF(OR(C168="AK Offen",C168="AK 17/18"),COUNT(K168:P168),"")</f>
        <v>4</v>
      </c>
      <c r="S168" s="85" t="s">
        <v>181</v>
      </c>
      <c r="T168" s="80">
        <v>2</v>
      </c>
    </row>
    <row r="169" spans="1:20" x14ac:dyDescent="0.15">
      <c r="A169" s="2" t="s">
        <v>83</v>
      </c>
      <c r="B169" s="11" t="s">
        <v>244</v>
      </c>
      <c r="C169" s="11" t="s">
        <v>65</v>
      </c>
      <c r="D169" s="10" t="s">
        <v>268</v>
      </c>
      <c r="E169" s="10" t="s">
        <v>632</v>
      </c>
      <c r="F169" s="39" t="s">
        <v>226</v>
      </c>
      <c r="G169" s="39" t="s">
        <v>633</v>
      </c>
      <c r="H169" s="13">
        <v>2150.39</v>
      </c>
      <c r="I169" s="11"/>
      <c r="J169" s="10" t="s">
        <v>634</v>
      </c>
      <c r="K169" s="14"/>
      <c r="L169" s="14">
        <v>7.3125000000000002E-4</v>
      </c>
      <c r="M169" s="14">
        <v>4.4085648148148152E-4</v>
      </c>
      <c r="N169" s="14">
        <v>9.3368055555555554E-4</v>
      </c>
      <c r="O169" s="14"/>
      <c r="P169" s="14">
        <v>1.8577546296296296E-3</v>
      </c>
      <c r="Q169" s="10" t="s">
        <v>144</v>
      </c>
      <c r="R169" s="15">
        <f>IF(OR(C169="AK Offen",C169="AK 17/18",C169="AK 15/16"),COUNT(K169:P169),"")</f>
        <v>4</v>
      </c>
      <c r="S169" s="85" t="s">
        <v>181</v>
      </c>
      <c r="T169" s="80">
        <v>3</v>
      </c>
    </row>
    <row r="170" spans="1:20" s="41" customFormat="1" x14ac:dyDescent="0.15">
      <c r="A170" s="2" t="s">
        <v>54</v>
      </c>
      <c r="B170" s="11" t="s">
        <v>244</v>
      </c>
      <c r="C170" s="11" t="s">
        <v>65</v>
      </c>
      <c r="D170" s="10" t="s">
        <v>395</v>
      </c>
      <c r="E170" s="10" t="s">
        <v>396</v>
      </c>
      <c r="F170" s="12" t="s">
        <v>263</v>
      </c>
      <c r="G170" s="11">
        <v>2</v>
      </c>
      <c r="H170" s="13">
        <v>2043.55</v>
      </c>
      <c r="I170" s="82">
        <v>1</v>
      </c>
      <c r="J170" s="11" t="s">
        <v>368</v>
      </c>
      <c r="K170" s="14">
        <v>1.7217592592592595E-3</v>
      </c>
      <c r="L170" s="14"/>
      <c r="M170" s="14">
        <v>6.9443287037037034E-3</v>
      </c>
      <c r="N170" s="14"/>
      <c r="O170" s="14">
        <v>7.349537037037037E-4</v>
      </c>
      <c r="P170" s="14">
        <v>1.972685185185185E-3</v>
      </c>
      <c r="Q170" s="11" t="s">
        <v>144</v>
      </c>
      <c r="R170" s="15">
        <f>IF(OR(C170="AK Offen",C170="AK 17/18"),COUNT(K170:P170),"")</f>
        <v>4</v>
      </c>
      <c r="S170" s="85" t="s">
        <v>181</v>
      </c>
      <c r="T170" s="80">
        <v>4</v>
      </c>
    </row>
    <row r="171" spans="1:20" x14ac:dyDescent="0.15">
      <c r="A171" s="2" t="s">
        <v>48</v>
      </c>
      <c r="B171" s="11" t="s">
        <v>244</v>
      </c>
      <c r="C171" s="11" t="s">
        <v>65</v>
      </c>
      <c r="D171" s="10" t="s">
        <v>136</v>
      </c>
      <c r="E171" s="10" t="s">
        <v>137</v>
      </c>
      <c r="F171" s="12" t="s">
        <v>138</v>
      </c>
      <c r="G171" s="11">
        <v>1</v>
      </c>
      <c r="H171" s="13">
        <v>1931.58</v>
      </c>
      <c r="I171" s="11"/>
      <c r="J171" s="11" t="s">
        <v>143</v>
      </c>
      <c r="K171" s="14">
        <v>1.9766203703703703E-3</v>
      </c>
      <c r="L171" s="14">
        <v>7.9791666666666672E-4</v>
      </c>
      <c r="M171" s="14">
        <v>4.6284722222222219E-4</v>
      </c>
      <c r="N171" s="14"/>
      <c r="O171" s="14"/>
      <c r="P171" s="14">
        <v>1.9853009259259255E-3</v>
      </c>
      <c r="Q171" s="11" t="s">
        <v>144</v>
      </c>
      <c r="R171" s="15">
        <f>IF(OR(C171="AK Offen",C171="AK 17/18"),COUNT(K171:P171),"")</f>
        <v>4</v>
      </c>
      <c r="S171" s="85" t="s">
        <v>181</v>
      </c>
      <c r="T171" s="80">
        <v>5</v>
      </c>
    </row>
    <row r="172" spans="1:20" x14ac:dyDescent="0.15">
      <c r="A172" s="2" t="s">
        <v>75</v>
      </c>
      <c r="B172" s="11" t="s">
        <v>244</v>
      </c>
      <c r="C172" s="11" t="s">
        <v>65</v>
      </c>
      <c r="D172" s="10" t="s">
        <v>352</v>
      </c>
      <c r="E172" s="10" t="s">
        <v>688</v>
      </c>
      <c r="F172" s="12" t="s">
        <v>141</v>
      </c>
      <c r="G172" s="11">
        <v>1</v>
      </c>
      <c r="H172" s="13">
        <v>1856.15</v>
      </c>
      <c r="I172" s="11"/>
      <c r="J172" s="11" t="s">
        <v>19</v>
      </c>
      <c r="K172" s="14">
        <v>1.7653935185185186E-3</v>
      </c>
      <c r="L172" s="14"/>
      <c r="M172" s="14">
        <v>4.6898148148148146E-4</v>
      </c>
      <c r="N172" s="14">
        <v>1.0709490740740742E-3</v>
      </c>
      <c r="O172" s="14">
        <v>8.5092592592592598E-4</v>
      </c>
      <c r="P172" s="14"/>
      <c r="Q172" s="11" t="s">
        <v>144</v>
      </c>
      <c r="R172" s="15">
        <f>IF(OR(C172="AK Offen",C172="AK 17/18"),COUNT(K172:P172),"")</f>
        <v>4</v>
      </c>
      <c r="S172" s="85" t="s">
        <v>181</v>
      </c>
      <c r="T172" s="80">
        <v>6</v>
      </c>
    </row>
    <row r="173" spans="1:20" x14ac:dyDescent="0.15">
      <c r="A173" s="2" t="s">
        <v>81</v>
      </c>
      <c r="B173" s="11" t="s">
        <v>244</v>
      </c>
      <c r="C173" s="11" t="s">
        <v>65</v>
      </c>
      <c r="D173" s="10" t="s">
        <v>730</v>
      </c>
      <c r="E173" s="10" t="s">
        <v>731</v>
      </c>
      <c r="F173" s="12" t="s">
        <v>236</v>
      </c>
      <c r="G173" s="11">
        <v>1</v>
      </c>
      <c r="H173" s="13">
        <v>1767.75</v>
      </c>
      <c r="I173" s="11"/>
      <c r="J173" s="11" t="s">
        <v>705</v>
      </c>
      <c r="K173" s="14"/>
      <c r="L173" s="14">
        <v>8.30787037037037E-4</v>
      </c>
      <c r="M173" s="14">
        <v>4.7719907407407406E-4</v>
      </c>
      <c r="N173" s="14"/>
      <c r="O173" s="14">
        <v>7.8993055555555555E-4</v>
      </c>
      <c r="P173" s="14">
        <v>2.1907407407407405E-3</v>
      </c>
      <c r="Q173" s="11"/>
      <c r="R173" s="15">
        <f>IF(OR(C173="AK Offen",C173="AK 17/18"),COUNT(K173:P173),"")</f>
        <v>4</v>
      </c>
      <c r="S173" s="85" t="s">
        <v>181</v>
      </c>
      <c r="T173" s="80">
        <v>7</v>
      </c>
    </row>
    <row r="174" spans="1:20" ht="13.25" customHeight="1" x14ac:dyDescent="0.2">
      <c r="A174" s="2" t="s">
        <v>80</v>
      </c>
      <c r="B174" s="11" t="s">
        <v>244</v>
      </c>
      <c r="C174" s="11" t="s">
        <v>65</v>
      </c>
      <c r="D174" s="11" t="s">
        <v>306</v>
      </c>
      <c r="E174" s="11" t="s">
        <v>292</v>
      </c>
      <c r="F174" s="12" t="s">
        <v>307</v>
      </c>
      <c r="G174" s="11">
        <v>1</v>
      </c>
      <c r="H174" s="13">
        <v>0</v>
      </c>
      <c r="I174" s="11"/>
      <c r="J174" s="11" t="s">
        <v>293</v>
      </c>
      <c r="K174" s="31">
        <v>6.9443287037037034E-3</v>
      </c>
      <c r="L174" s="31">
        <v>6.9443287037037034E-3</v>
      </c>
      <c r="M174" s="31">
        <v>6.9443287037037034E-3</v>
      </c>
      <c r="N174" s="14"/>
      <c r="O174" s="31"/>
      <c r="P174" s="31">
        <v>6.9443287037037034E-3</v>
      </c>
      <c r="Q174" s="11" t="s">
        <v>144</v>
      </c>
      <c r="R174" s="15">
        <v>4</v>
      </c>
      <c r="S174" s="85" t="s">
        <v>181</v>
      </c>
      <c r="T174" s="80">
        <v>8</v>
      </c>
    </row>
    <row r="175" spans="1:20" x14ac:dyDescent="0.15">
      <c r="A175" s="2" t="s">
        <v>45</v>
      </c>
      <c r="B175" s="11" t="s">
        <v>244</v>
      </c>
      <c r="C175" s="11" t="s">
        <v>65</v>
      </c>
      <c r="D175" s="10" t="s">
        <v>534</v>
      </c>
      <c r="E175" s="10" t="s">
        <v>535</v>
      </c>
      <c r="F175" s="12" t="s">
        <v>263</v>
      </c>
      <c r="G175" s="11">
        <v>2</v>
      </c>
      <c r="H175" s="13">
        <v>2220.9</v>
      </c>
      <c r="I175" s="11"/>
      <c r="J175" s="11" t="s">
        <v>510</v>
      </c>
      <c r="K175" s="14">
        <v>1.6693287037037039E-3</v>
      </c>
      <c r="L175" s="14"/>
      <c r="M175" s="14">
        <v>4.0648148148148141E-4</v>
      </c>
      <c r="N175" s="14">
        <v>8.9699074074074073E-4</v>
      </c>
      <c r="O175" s="14">
        <v>7.2581018518518513E-4</v>
      </c>
      <c r="P175" s="14"/>
      <c r="Q175" s="11" t="s">
        <v>144</v>
      </c>
      <c r="R175" s="15">
        <f>IF(OR(C175="AK Offen",C175="AK 17/18"),COUNT(K175:P175),"")</f>
        <v>4</v>
      </c>
      <c r="S175" s="85" t="s">
        <v>181</v>
      </c>
      <c r="T175" s="80">
        <v>9</v>
      </c>
    </row>
    <row r="176" spans="1:20" x14ac:dyDescent="0.15">
      <c r="A176" s="36" t="s">
        <v>55</v>
      </c>
      <c r="B176" s="11" t="s">
        <v>244</v>
      </c>
      <c r="C176" s="11" t="s">
        <v>65</v>
      </c>
      <c r="D176" s="11" t="s">
        <v>427</v>
      </c>
      <c r="E176" s="11" t="s">
        <v>426</v>
      </c>
      <c r="F176" s="12" t="s">
        <v>277</v>
      </c>
      <c r="G176" s="11">
        <v>2</v>
      </c>
      <c r="H176" s="13">
        <v>2219.1799999999998</v>
      </c>
      <c r="I176" s="11"/>
      <c r="J176" s="11" t="s">
        <v>410</v>
      </c>
      <c r="K176" s="14">
        <v>1.5819444444444446E-3</v>
      </c>
      <c r="L176" s="14"/>
      <c r="M176" s="14">
        <v>4.4120370370370369E-4</v>
      </c>
      <c r="N176" s="14">
        <v>8.7650462962962953E-4</v>
      </c>
      <c r="O176" s="14"/>
      <c r="P176" s="14"/>
      <c r="Q176" s="11" t="s">
        <v>144</v>
      </c>
      <c r="R176" s="38">
        <f>IF(OR(C176="AK Offen",C176="AK 17/18"),COUNT(K176:P176),"")</f>
        <v>3</v>
      </c>
      <c r="S176" s="85" t="s">
        <v>181</v>
      </c>
      <c r="T176" s="80">
        <v>10</v>
      </c>
    </row>
    <row r="177" spans="1:23" x14ac:dyDescent="0.15">
      <c r="A177" s="2" t="s">
        <v>45</v>
      </c>
      <c r="B177" s="11" t="s">
        <v>244</v>
      </c>
      <c r="C177" s="11" t="s">
        <v>65</v>
      </c>
      <c r="D177" s="10" t="s">
        <v>474</v>
      </c>
      <c r="E177" s="10" t="s">
        <v>475</v>
      </c>
      <c r="F177" s="12" t="s">
        <v>236</v>
      </c>
      <c r="G177" s="11">
        <v>3</v>
      </c>
      <c r="H177" s="13">
        <v>2091.2199999999998</v>
      </c>
      <c r="I177" s="11"/>
      <c r="J177" s="11" t="s">
        <v>485</v>
      </c>
      <c r="K177" s="14">
        <v>1.7914351851851852E-3</v>
      </c>
      <c r="L177" s="14">
        <v>7.8333333333333336E-4</v>
      </c>
      <c r="M177" s="14">
        <v>4.615740740740741E-4</v>
      </c>
      <c r="N177" s="14"/>
      <c r="O177" s="14"/>
      <c r="P177" s="14">
        <v>1.8973379629629629E-3</v>
      </c>
      <c r="Q177" s="11" t="s">
        <v>144</v>
      </c>
      <c r="R177" s="15">
        <f>IF(OR(C177="AK Offen",C177="AK 17/18"),COUNT(K177:P177),"")</f>
        <v>4</v>
      </c>
      <c r="S177" s="85" t="s">
        <v>181</v>
      </c>
      <c r="T177" s="80">
        <v>11</v>
      </c>
    </row>
    <row r="178" spans="1:23" x14ac:dyDescent="0.15">
      <c r="A178" s="2" t="s">
        <v>54</v>
      </c>
      <c r="B178" s="11" t="s">
        <v>244</v>
      </c>
      <c r="C178" s="11" t="s">
        <v>65</v>
      </c>
      <c r="D178" s="10" t="s">
        <v>302</v>
      </c>
      <c r="E178" s="10" t="s">
        <v>397</v>
      </c>
      <c r="F178" s="12" t="s">
        <v>141</v>
      </c>
      <c r="G178" s="11">
        <v>3</v>
      </c>
      <c r="H178" s="13">
        <v>2007.22</v>
      </c>
      <c r="I178" s="11"/>
      <c r="J178" s="11" t="s">
        <v>368</v>
      </c>
      <c r="K178" s="14">
        <v>1.7623842592592593E-3</v>
      </c>
      <c r="L178" s="14">
        <v>8.2777777777777765E-4</v>
      </c>
      <c r="M178" s="14">
        <v>4.5902777777777777E-4</v>
      </c>
      <c r="N178" s="14"/>
      <c r="O178" s="14"/>
      <c r="P178" s="14">
        <v>1.9888888888888886E-3</v>
      </c>
      <c r="Q178" s="11" t="s">
        <v>144</v>
      </c>
      <c r="R178" s="15">
        <f>IF(OR(C178="AK Offen",C178="AK 17/18"),COUNT(K178:P178),"")</f>
        <v>4</v>
      </c>
      <c r="S178" s="85" t="s">
        <v>181</v>
      </c>
      <c r="T178" s="80">
        <v>12</v>
      </c>
    </row>
    <row r="179" spans="1:23" x14ac:dyDescent="0.15">
      <c r="A179" s="2" t="s">
        <v>83</v>
      </c>
      <c r="B179" s="11" t="s">
        <v>244</v>
      </c>
      <c r="C179" s="11" t="s">
        <v>65</v>
      </c>
      <c r="D179" s="10" t="s">
        <v>234</v>
      </c>
      <c r="E179" s="10" t="s">
        <v>646</v>
      </c>
      <c r="F179" s="39" t="s">
        <v>263</v>
      </c>
      <c r="G179" s="39" t="s">
        <v>636</v>
      </c>
      <c r="H179" s="13">
        <v>1970.27</v>
      </c>
      <c r="I179" s="11"/>
      <c r="J179" s="10" t="s">
        <v>634</v>
      </c>
      <c r="K179" s="14">
        <v>1.7787037037037036E-3</v>
      </c>
      <c r="L179" s="14">
        <v>8.1354166666666673E-4</v>
      </c>
      <c r="M179" s="14">
        <v>4.5162037037037046E-4</v>
      </c>
      <c r="N179" s="14"/>
      <c r="O179" s="14">
        <v>7.2986111111111114E-4</v>
      </c>
      <c r="P179" s="14"/>
      <c r="Q179" s="10" t="s">
        <v>144</v>
      </c>
      <c r="R179" s="15">
        <f>IF(OR(C179="AK Offen",C179="AK 17/18",C179="AK 15/16"),COUNT(K179:P179),"")</f>
        <v>4</v>
      </c>
      <c r="S179" s="85" t="s">
        <v>181</v>
      </c>
      <c r="T179" s="80">
        <v>13</v>
      </c>
    </row>
    <row r="180" spans="1:23" s="75" customFormat="1" x14ac:dyDescent="0.15">
      <c r="A180" s="74" t="s">
        <v>45</v>
      </c>
      <c r="B180" s="35" t="s">
        <v>244</v>
      </c>
      <c r="C180" s="35" t="s">
        <v>65</v>
      </c>
      <c r="D180" s="69" t="s">
        <v>536</v>
      </c>
      <c r="E180" s="69" t="s">
        <v>537</v>
      </c>
      <c r="F180" s="76" t="s">
        <v>141</v>
      </c>
      <c r="G180" s="35">
        <v>4</v>
      </c>
      <c r="H180" s="71">
        <v>1881.69</v>
      </c>
      <c r="I180" s="35"/>
      <c r="J180" s="35" t="s">
        <v>531</v>
      </c>
      <c r="K180" s="72">
        <v>1.8280092592592593E-3</v>
      </c>
      <c r="L180" s="72">
        <v>9.8831018518518517E-4</v>
      </c>
      <c r="M180" s="72">
        <v>4.7546296296296296E-4</v>
      </c>
      <c r="N180" s="72">
        <v>9.8692129629629629E-4</v>
      </c>
      <c r="O180" s="72"/>
      <c r="P180" s="72"/>
      <c r="Q180" s="35" t="s">
        <v>196</v>
      </c>
      <c r="R180" s="73">
        <f>IF(OR(C180="AK Offen",C180="AK 17/18"),COUNT(K180:P180),"")</f>
        <v>4</v>
      </c>
      <c r="S180" s="87" t="s">
        <v>181</v>
      </c>
      <c r="T180" s="80">
        <v>14</v>
      </c>
    </row>
    <row r="181" spans="1:23" s="75" customFormat="1" x14ac:dyDescent="0.15">
      <c r="A181" s="74" t="s">
        <v>48</v>
      </c>
      <c r="B181" s="35" t="s">
        <v>244</v>
      </c>
      <c r="C181" s="35" t="s">
        <v>65</v>
      </c>
      <c r="D181" s="69" t="s">
        <v>139</v>
      </c>
      <c r="E181" s="69" t="s">
        <v>140</v>
      </c>
      <c r="F181" s="76" t="s">
        <v>141</v>
      </c>
      <c r="G181" s="35">
        <v>2</v>
      </c>
      <c r="H181" s="71">
        <v>1847.48</v>
      </c>
      <c r="I181" s="35"/>
      <c r="J181" s="35" t="s">
        <v>143</v>
      </c>
      <c r="K181" s="72">
        <v>1.9619212962962962E-3</v>
      </c>
      <c r="L181" s="72"/>
      <c r="M181" s="72">
        <v>4.4398148148148145E-4</v>
      </c>
      <c r="N181" s="72">
        <v>1.0188657407407408E-3</v>
      </c>
      <c r="O181" s="72">
        <v>9.0243055555555562E-4</v>
      </c>
      <c r="P181" s="72"/>
      <c r="Q181" s="35" t="s">
        <v>144</v>
      </c>
      <c r="R181" s="73">
        <f>IF(OR(C181="AK Offen",C181="AK 17/18"),COUNT(K181:P181),"")</f>
        <v>4</v>
      </c>
      <c r="S181" s="87" t="s">
        <v>181</v>
      </c>
      <c r="T181" s="80">
        <v>15</v>
      </c>
    </row>
    <row r="182" spans="1:23" s="41" customFormat="1" x14ac:dyDescent="0.15">
      <c r="A182" s="42" t="s">
        <v>736</v>
      </c>
      <c r="B182" s="43" t="s">
        <v>244</v>
      </c>
      <c r="C182" s="43" t="s">
        <v>65</v>
      </c>
      <c r="D182" s="44" t="s">
        <v>734</v>
      </c>
      <c r="E182" s="44" t="s">
        <v>258</v>
      </c>
      <c r="F182" s="45" t="s">
        <v>182</v>
      </c>
      <c r="G182" s="43"/>
      <c r="H182" s="46">
        <v>2311.9</v>
      </c>
      <c r="I182" s="43"/>
      <c r="J182" s="43" t="s">
        <v>735</v>
      </c>
      <c r="K182" s="47">
        <v>1.6515046296296295E-3</v>
      </c>
      <c r="L182" s="47">
        <v>7.003472222222221E-4</v>
      </c>
      <c r="M182" s="48"/>
      <c r="N182" s="48"/>
      <c r="O182" s="47">
        <v>6.5081018518518515E-4</v>
      </c>
      <c r="P182" s="47">
        <v>1.6913194444444447E-3</v>
      </c>
      <c r="Q182" s="43"/>
      <c r="R182" s="49">
        <f>IF(OR(C182="AK Offen",C182="AK 17/18"),COUNT(K182:P182),"")</f>
        <v>4</v>
      </c>
      <c r="S182" s="88" t="s">
        <v>181</v>
      </c>
      <c r="T182" s="80">
        <v>16</v>
      </c>
      <c r="V182" s="40">
        <v>7.003472222222221E-4</v>
      </c>
      <c r="W182" s="40">
        <v>1.6913194444444447E-3</v>
      </c>
    </row>
    <row r="183" spans="1:23" x14ac:dyDescent="0.15">
      <c r="A183" s="59" t="s">
        <v>45</v>
      </c>
      <c r="B183" s="11" t="s">
        <v>244</v>
      </c>
      <c r="C183" s="60" t="s">
        <v>65</v>
      </c>
      <c r="D183" s="61" t="s">
        <v>538</v>
      </c>
      <c r="E183" s="61" t="s">
        <v>539</v>
      </c>
      <c r="F183" s="62" t="s">
        <v>141</v>
      </c>
      <c r="G183" s="60">
        <v>5</v>
      </c>
      <c r="H183" s="63">
        <v>1615.82</v>
      </c>
      <c r="I183" s="60"/>
      <c r="J183" s="60" t="s">
        <v>531</v>
      </c>
      <c r="K183" s="64"/>
      <c r="L183" s="64">
        <v>8.4733796296296293E-4</v>
      </c>
      <c r="M183" s="64">
        <v>5.2314814814814824E-4</v>
      </c>
      <c r="N183" s="64">
        <v>1.1145833333333333E-3</v>
      </c>
      <c r="O183" s="64">
        <v>8.3518518518518501E-4</v>
      </c>
      <c r="P183" s="64"/>
      <c r="Q183" s="60" t="s">
        <v>196</v>
      </c>
      <c r="R183" s="65">
        <f>IF(OR(C183="AK Offen",C183="AK 17/18"),COUNT(K183:P183),"")</f>
        <v>4</v>
      </c>
      <c r="S183" s="86" t="s">
        <v>472</v>
      </c>
    </row>
    <row r="184" spans="1:23" ht="13.25" customHeight="1" x14ac:dyDescent="0.15">
      <c r="A184" s="59" t="s">
        <v>81</v>
      </c>
      <c r="B184" s="11" t="s">
        <v>244</v>
      </c>
      <c r="C184" s="60" t="s">
        <v>65</v>
      </c>
      <c r="D184" s="61" t="s">
        <v>302</v>
      </c>
      <c r="E184" s="61" t="s">
        <v>732</v>
      </c>
      <c r="F184" s="62" t="s">
        <v>277</v>
      </c>
      <c r="G184" s="60">
        <v>2</v>
      </c>
      <c r="H184" s="63">
        <v>1513.45</v>
      </c>
      <c r="I184" s="60"/>
      <c r="J184" s="60" t="s">
        <v>705</v>
      </c>
      <c r="K184" s="64">
        <v>2.1350694444444442E-3</v>
      </c>
      <c r="L184" s="64">
        <v>9.4502314814814807E-4</v>
      </c>
      <c r="M184" s="64">
        <v>5.7268518518518519E-4</v>
      </c>
      <c r="N184" s="64"/>
      <c r="O184" s="64"/>
      <c r="P184" s="64">
        <v>2.5109953703703705E-3</v>
      </c>
      <c r="Q184" s="60"/>
      <c r="R184" s="65">
        <f>IF(OR(C184="AK Offen",C184="AK 17/18"),COUNT(K184:P184),"")</f>
        <v>4</v>
      </c>
      <c r="S184" s="86" t="s">
        <v>472</v>
      </c>
    </row>
    <row r="185" spans="1:23" x14ac:dyDescent="0.15">
      <c r="A185" s="2" t="str">
        <f>IF(E185&lt;&gt;"",#REF!,"")</f>
        <v/>
      </c>
      <c r="B185" s="11"/>
      <c r="C185" s="11"/>
      <c r="D185" s="10"/>
      <c r="E185" s="10"/>
      <c r="F185" s="12"/>
      <c r="G185" s="11"/>
      <c r="H185" s="13"/>
      <c r="I185" s="11"/>
      <c r="J185" s="11"/>
      <c r="K185" s="14"/>
      <c r="L185" s="14"/>
      <c r="M185" s="14"/>
      <c r="N185" s="14"/>
      <c r="O185" s="14"/>
      <c r="P185" s="14"/>
      <c r="Q185" s="11"/>
      <c r="R185" s="15" t="str">
        <f t="shared" ref="R185:R203" si="11">IF(OR(C185="AK Offen",C185="AK 17/18"),COUNT(K185:P185),"")</f>
        <v/>
      </c>
      <c r="S185" s="85"/>
    </row>
    <row r="186" spans="1:23" x14ac:dyDescent="0.15">
      <c r="A186" s="2" t="str">
        <f>IF(E186&lt;&gt;"",#REF!,"")</f>
        <v/>
      </c>
      <c r="B186" s="11"/>
      <c r="C186" s="11"/>
      <c r="D186" s="10"/>
      <c r="E186" s="10"/>
      <c r="F186" s="12"/>
      <c r="G186" s="11"/>
      <c r="H186" s="13"/>
      <c r="I186" s="11"/>
      <c r="J186" s="11"/>
      <c r="K186" s="14"/>
      <c r="L186" s="14"/>
      <c r="M186" s="14"/>
      <c r="N186" s="14"/>
      <c r="O186" s="14"/>
      <c r="P186" s="14"/>
      <c r="Q186" s="11"/>
      <c r="R186" s="15" t="str">
        <f t="shared" si="11"/>
        <v/>
      </c>
      <c r="S186" s="85"/>
    </row>
    <row r="187" spans="1:23" x14ac:dyDescent="0.15">
      <c r="A187" s="2" t="str">
        <f>IF(E187&lt;&gt;"",#REF!,"")</f>
        <v/>
      </c>
      <c r="B187" s="11"/>
      <c r="C187" s="11"/>
      <c r="D187" s="10"/>
      <c r="E187" s="10"/>
      <c r="F187" s="12"/>
      <c r="G187" s="11"/>
      <c r="H187" s="13"/>
      <c r="I187" s="11"/>
      <c r="J187" s="11"/>
      <c r="K187" s="14"/>
      <c r="L187" s="14"/>
      <c r="M187" s="14"/>
      <c r="N187" s="14"/>
      <c r="O187" s="14"/>
      <c r="P187" s="14"/>
      <c r="Q187" s="11"/>
      <c r="R187" s="15" t="str">
        <f t="shared" si="11"/>
        <v/>
      </c>
      <c r="S187" s="85"/>
    </row>
    <row r="188" spans="1:23" x14ac:dyDescent="0.15">
      <c r="A188" s="2" t="str">
        <f>IF(E188&lt;&gt;"",#REF!,"")</f>
        <v/>
      </c>
      <c r="B188" s="11"/>
      <c r="C188" s="11"/>
      <c r="D188" s="10"/>
      <c r="E188" s="10"/>
      <c r="F188" s="12"/>
      <c r="G188" s="11"/>
      <c r="H188" s="13"/>
      <c r="I188" s="11"/>
      <c r="J188" s="11"/>
      <c r="K188" s="14"/>
      <c r="L188" s="14"/>
      <c r="M188" s="14"/>
      <c r="N188" s="14"/>
      <c r="O188" s="14"/>
      <c r="P188" s="14"/>
      <c r="Q188" s="11"/>
      <c r="R188" s="15" t="str">
        <f t="shared" si="11"/>
        <v/>
      </c>
      <c r="S188" s="85"/>
    </row>
    <row r="189" spans="1:23" x14ac:dyDescent="0.15">
      <c r="A189" s="2" t="str">
        <f>IF(E189&lt;&gt;"",#REF!,"")</f>
        <v/>
      </c>
      <c r="B189" s="11"/>
      <c r="C189" s="11"/>
      <c r="D189" s="10"/>
      <c r="E189" s="10"/>
      <c r="F189" s="12"/>
      <c r="G189" s="11"/>
      <c r="H189" s="13"/>
      <c r="I189" s="11"/>
      <c r="J189" s="11"/>
      <c r="K189" s="14"/>
      <c r="L189" s="14"/>
      <c r="M189" s="14"/>
      <c r="N189" s="14"/>
      <c r="O189" s="14"/>
      <c r="P189" s="14"/>
      <c r="Q189" s="11"/>
      <c r="R189" s="15" t="str">
        <f t="shared" si="11"/>
        <v/>
      </c>
      <c r="S189" s="85"/>
    </row>
    <row r="190" spans="1:23" x14ac:dyDescent="0.15">
      <c r="A190" s="2" t="str">
        <f>IF(E190&lt;&gt;"",#REF!,"")</f>
        <v/>
      </c>
      <c r="B190" s="11"/>
      <c r="C190" s="11"/>
      <c r="D190" s="10"/>
      <c r="E190" s="10"/>
      <c r="F190" s="12"/>
      <c r="G190" s="11"/>
      <c r="H190" s="13"/>
      <c r="I190" s="11"/>
      <c r="J190" s="11"/>
      <c r="K190" s="14"/>
      <c r="L190" s="14"/>
      <c r="M190" s="14"/>
      <c r="N190" s="14"/>
      <c r="O190" s="14"/>
      <c r="P190" s="14"/>
      <c r="Q190" s="11"/>
      <c r="R190" s="15" t="str">
        <f t="shared" si="11"/>
        <v/>
      </c>
      <c r="S190" s="85"/>
    </row>
    <row r="191" spans="1:23" x14ac:dyDescent="0.15">
      <c r="A191" s="2" t="str">
        <f>IF(E191&lt;&gt;"",#REF!,"")</f>
        <v/>
      </c>
      <c r="B191" s="11"/>
      <c r="C191" s="11"/>
      <c r="D191" s="10"/>
      <c r="E191" s="10"/>
      <c r="F191" s="12"/>
      <c r="G191" s="11"/>
      <c r="H191" s="13"/>
      <c r="I191" s="11"/>
      <c r="J191" s="11"/>
      <c r="K191" s="14"/>
      <c r="L191" s="14"/>
      <c r="M191" s="14"/>
      <c r="N191" s="14"/>
      <c r="O191" s="14"/>
      <c r="P191" s="14"/>
      <c r="Q191" s="11"/>
      <c r="R191" s="15" t="str">
        <f t="shared" si="11"/>
        <v/>
      </c>
      <c r="S191" s="85"/>
    </row>
    <row r="192" spans="1:23" x14ac:dyDescent="0.15">
      <c r="A192" s="2" t="str">
        <f>IF(E192&lt;&gt;"",#REF!,"")</f>
        <v/>
      </c>
      <c r="B192" s="11"/>
      <c r="C192" s="11"/>
      <c r="D192" s="10"/>
      <c r="E192" s="10"/>
      <c r="F192" s="12"/>
      <c r="G192" s="11"/>
      <c r="H192" s="13"/>
      <c r="I192" s="11"/>
      <c r="J192" s="11"/>
      <c r="K192" s="14"/>
      <c r="L192" s="14"/>
      <c r="M192" s="14"/>
      <c r="N192" s="14"/>
      <c r="O192" s="14"/>
      <c r="P192" s="14"/>
      <c r="Q192" s="11"/>
      <c r="R192" s="15" t="str">
        <f t="shared" si="11"/>
        <v/>
      </c>
      <c r="S192" s="85"/>
    </row>
    <row r="193" spans="1:19" x14ac:dyDescent="0.15">
      <c r="A193" s="2" t="str">
        <f>IF(E193&lt;&gt;"",#REF!,"")</f>
        <v/>
      </c>
      <c r="B193" s="11"/>
      <c r="C193" s="11"/>
      <c r="D193" s="10"/>
      <c r="E193" s="10"/>
      <c r="F193" s="12"/>
      <c r="G193" s="11"/>
      <c r="H193" s="13"/>
      <c r="I193" s="11"/>
      <c r="J193" s="11"/>
      <c r="K193" s="14"/>
      <c r="L193" s="14"/>
      <c r="M193" s="14"/>
      <c r="N193" s="14"/>
      <c r="O193" s="14"/>
      <c r="P193" s="14"/>
      <c r="Q193" s="11"/>
      <c r="R193" s="15" t="str">
        <f t="shared" si="11"/>
        <v/>
      </c>
      <c r="S193" s="85"/>
    </row>
    <row r="194" spans="1:19" x14ac:dyDescent="0.15">
      <c r="A194" s="2" t="str">
        <f>IF(E194&lt;&gt;"",#REF!,"")</f>
        <v/>
      </c>
      <c r="B194" s="11"/>
      <c r="C194" s="11"/>
      <c r="D194" s="10"/>
      <c r="E194" s="10"/>
      <c r="F194" s="12"/>
      <c r="G194" s="11"/>
      <c r="H194" s="13"/>
      <c r="I194" s="11"/>
      <c r="J194" s="11"/>
      <c r="K194" s="14"/>
      <c r="L194" s="14"/>
      <c r="M194" s="14"/>
      <c r="N194" s="14"/>
      <c r="O194" s="14"/>
      <c r="P194" s="14"/>
      <c r="Q194" s="11"/>
      <c r="R194" s="15" t="str">
        <f t="shared" si="11"/>
        <v/>
      </c>
      <c r="S194" s="85"/>
    </row>
    <row r="195" spans="1:19" x14ac:dyDescent="0.15">
      <c r="A195" s="2" t="str">
        <f>IF(E195&lt;&gt;"",#REF!,"")</f>
        <v/>
      </c>
      <c r="B195" s="11"/>
      <c r="C195" s="11"/>
      <c r="D195" s="10"/>
      <c r="E195" s="10"/>
      <c r="F195" s="12"/>
      <c r="G195" s="11"/>
      <c r="H195" s="13"/>
      <c r="I195" s="11"/>
      <c r="J195" s="11"/>
      <c r="K195" s="14"/>
      <c r="L195" s="14"/>
      <c r="M195" s="14"/>
      <c r="N195" s="14"/>
      <c r="O195" s="14"/>
      <c r="P195" s="14"/>
      <c r="Q195" s="11"/>
      <c r="R195" s="15" t="str">
        <f t="shared" si="11"/>
        <v/>
      </c>
      <c r="S195" s="85"/>
    </row>
    <row r="196" spans="1:19" x14ac:dyDescent="0.15">
      <c r="A196" s="2" t="str">
        <f>IF(E196&lt;&gt;"",#REF!,"")</f>
        <v/>
      </c>
      <c r="B196" s="11"/>
      <c r="C196" s="11"/>
      <c r="D196" s="10"/>
      <c r="E196" s="10"/>
      <c r="F196" s="12"/>
      <c r="G196" s="11"/>
      <c r="H196" s="13"/>
      <c r="I196" s="11"/>
      <c r="J196" s="11"/>
      <c r="K196" s="14"/>
      <c r="L196" s="14"/>
      <c r="M196" s="14"/>
      <c r="N196" s="14"/>
      <c r="O196" s="14"/>
      <c r="P196" s="14"/>
      <c r="Q196" s="11"/>
      <c r="R196" s="15" t="str">
        <f t="shared" si="11"/>
        <v/>
      </c>
      <c r="S196" s="85"/>
    </row>
    <row r="197" spans="1:19" x14ac:dyDescent="0.15">
      <c r="A197" s="2" t="str">
        <f>IF(E197&lt;&gt;"",#REF!,"")</f>
        <v/>
      </c>
      <c r="B197" s="11"/>
      <c r="C197" s="11"/>
      <c r="D197" s="10"/>
      <c r="E197" s="10"/>
      <c r="F197" s="12"/>
      <c r="G197" s="11"/>
      <c r="H197" s="13"/>
      <c r="I197" s="11"/>
      <c r="J197" s="11"/>
      <c r="K197" s="14"/>
      <c r="L197" s="14"/>
      <c r="M197" s="14"/>
      <c r="N197" s="14"/>
      <c r="O197" s="14"/>
      <c r="P197" s="14"/>
      <c r="Q197" s="11"/>
      <c r="R197" s="15" t="str">
        <f t="shared" si="11"/>
        <v/>
      </c>
      <c r="S197" s="85"/>
    </row>
    <row r="198" spans="1:19" x14ac:dyDescent="0.15">
      <c r="A198" s="2" t="str">
        <f>IF(E198&lt;&gt;"",#REF!,"")</f>
        <v/>
      </c>
      <c r="B198" s="11"/>
      <c r="C198" s="11"/>
      <c r="D198" s="10"/>
      <c r="E198" s="10"/>
      <c r="F198" s="12"/>
      <c r="G198" s="11"/>
      <c r="H198" s="13"/>
      <c r="I198" s="11"/>
      <c r="J198" s="11"/>
      <c r="K198" s="14"/>
      <c r="L198" s="14"/>
      <c r="M198" s="14"/>
      <c r="N198" s="14"/>
      <c r="O198" s="14"/>
      <c r="P198" s="14"/>
      <c r="Q198" s="11"/>
      <c r="R198" s="15" t="str">
        <f t="shared" si="11"/>
        <v/>
      </c>
      <c r="S198" s="85"/>
    </row>
    <row r="199" spans="1:19" x14ac:dyDescent="0.15">
      <c r="A199" s="2" t="str">
        <f>IF(E199&lt;&gt;"",#REF!,"")</f>
        <v/>
      </c>
      <c r="B199" s="11"/>
      <c r="C199" s="11"/>
      <c r="D199" s="10"/>
      <c r="E199" s="10"/>
      <c r="F199" s="12"/>
      <c r="G199" s="11"/>
      <c r="H199" s="13"/>
      <c r="I199" s="11"/>
      <c r="J199" s="11"/>
      <c r="K199" s="14"/>
      <c r="L199" s="14"/>
      <c r="M199" s="14"/>
      <c r="N199" s="14"/>
      <c r="O199" s="14"/>
      <c r="P199" s="14"/>
      <c r="Q199" s="11"/>
      <c r="R199" s="15" t="str">
        <f t="shared" si="11"/>
        <v/>
      </c>
      <c r="S199" s="85"/>
    </row>
    <row r="200" spans="1:19" x14ac:dyDescent="0.15">
      <c r="A200" s="2" t="str">
        <f>IF(E200&lt;&gt;"",#REF!,"")</f>
        <v/>
      </c>
      <c r="B200" s="11"/>
      <c r="C200" s="11"/>
      <c r="D200" s="10"/>
      <c r="E200" s="10"/>
      <c r="F200" s="12"/>
      <c r="G200" s="11"/>
      <c r="H200" s="13"/>
      <c r="I200" s="11"/>
      <c r="J200" s="11"/>
      <c r="K200" s="14"/>
      <c r="L200" s="14"/>
      <c r="M200" s="14"/>
      <c r="N200" s="14"/>
      <c r="O200" s="14"/>
      <c r="P200" s="14"/>
      <c r="Q200" s="11"/>
      <c r="R200" s="15" t="str">
        <f t="shared" si="11"/>
        <v/>
      </c>
      <c r="S200" s="85"/>
    </row>
    <row r="201" spans="1:19" x14ac:dyDescent="0.15">
      <c r="A201" s="2" t="str">
        <f>IF(E201&lt;&gt;"",#REF!,"")</f>
        <v/>
      </c>
      <c r="B201" s="11"/>
      <c r="C201" s="11"/>
      <c r="D201" s="10"/>
      <c r="E201" s="10"/>
      <c r="F201" s="12"/>
      <c r="G201" s="11"/>
      <c r="H201" s="13"/>
      <c r="I201" s="11"/>
      <c r="J201" s="11"/>
      <c r="K201" s="14"/>
      <c r="L201" s="14"/>
      <c r="M201" s="14"/>
      <c r="N201" s="14"/>
      <c r="O201" s="14"/>
      <c r="P201" s="14"/>
      <c r="Q201" s="11"/>
      <c r="R201" s="15" t="str">
        <f t="shared" si="11"/>
        <v/>
      </c>
      <c r="S201" s="85"/>
    </row>
    <row r="202" spans="1:19" x14ac:dyDescent="0.15">
      <c r="A202" s="2" t="str">
        <f>IF(E202&lt;&gt;"",#REF!,"")</f>
        <v/>
      </c>
      <c r="B202" s="11"/>
      <c r="C202" s="11"/>
      <c r="D202" s="10"/>
      <c r="E202" s="10"/>
      <c r="F202" s="12"/>
      <c r="G202" s="11"/>
      <c r="H202" s="13"/>
      <c r="I202" s="11"/>
      <c r="J202" s="11"/>
      <c r="K202" s="14"/>
      <c r="L202" s="14"/>
      <c r="M202" s="14"/>
      <c r="N202" s="14"/>
      <c r="O202" s="14"/>
      <c r="P202" s="14"/>
      <c r="Q202" s="11"/>
      <c r="R202" s="15" t="str">
        <f t="shared" si="11"/>
        <v/>
      </c>
      <c r="S202" s="85"/>
    </row>
    <row r="203" spans="1:19" x14ac:dyDescent="0.15">
      <c r="A203" s="2" t="str">
        <f>IF(E203&lt;&gt;"",#REF!,"")</f>
        <v/>
      </c>
      <c r="B203" s="11"/>
      <c r="C203" s="11"/>
      <c r="D203" s="10"/>
      <c r="E203" s="10"/>
      <c r="F203" s="12"/>
      <c r="G203" s="11"/>
      <c r="H203" s="13"/>
      <c r="I203" s="11"/>
      <c r="J203" s="11"/>
      <c r="K203" s="14"/>
      <c r="L203" s="14"/>
      <c r="M203" s="14"/>
      <c r="N203" s="14"/>
      <c r="O203" s="14"/>
      <c r="P203" s="14"/>
      <c r="Q203" s="11"/>
      <c r="R203" s="15" t="str">
        <f t="shared" si="11"/>
        <v/>
      </c>
      <c r="S203" s="85"/>
    </row>
    <row r="204" spans="1:19" x14ac:dyDescent="0.15">
      <c r="A204" s="2" t="str">
        <f>IF(E204&lt;&gt;"",#REF!,"")</f>
        <v/>
      </c>
      <c r="B204" s="11"/>
      <c r="C204" s="11"/>
      <c r="D204" s="10"/>
      <c r="E204" s="10"/>
      <c r="F204" s="12"/>
      <c r="G204" s="11"/>
      <c r="H204" s="13"/>
      <c r="I204" s="11"/>
      <c r="J204" s="11"/>
      <c r="K204" s="14"/>
      <c r="L204" s="14"/>
      <c r="M204" s="14"/>
      <c r="N204" s="14"/>
      <c r="O204" s="14"/>
      <c r="P204" s="14"/>
      <c r="Q204" s="11"/>
      <c r="R204" s="15" t="str">
        <f t="shared" ref="R204:R210" si="12">IF(OR(C204="AK Offen",C204="AK 17/18"),COUNT(K204:P204),"")</f>
        <v/>
      </c>
      <c r="S204" s="85"/>
    </row>
    <row r="205" spans="1:19" x14ac:dyDescent="0.15">
      <c r="A205" s="2" t="str">
        <f>IF(E205&lt;&gt;"",#REF!,"")</f>
        <v/>
      </c>
      <c r="B205" s="11"/>
      <c r="C205" s="11"/>
      <c r="D205" s="10"/>
      <c r="E205" s="10"/>
      <c r="F205" s="12"/>
      <c r="G205" s="11"/>
      <c r="H205" s="13"/>
      <c r="I205" s="11"/>
      <c r="J205" s="11"/>
      <c r="K205" s="14"/>
      <c r="L205" s="14"/>
      <c r="M205" s="14"/>
      <c r="N205" s="14"/>
      <c r="O205" s="14"/>
      <c r="P205" s="14"/>
      <c r="Q205" s="11"/>
      <c r="R205" s="15" t="str">
        <f t="shared" si="12"/>
        <v/>
      </c>
      <c r="S205" s="85"/>
    </row>
    <row r="206" spans="1:19" x14ac:dyDescent="0.15">
      <c r="A206" s="2" t="str">
        <f>IF(E206&lt;&gt;"",#REF!,"")</f>
        <v/>
      </c>
      <c r="B206" s="11"/>
      <c r="C206" s="11"/>
      <c r="D206" s="10"/>
      <c r="E206" s="10"/>
      <c r="F206" s="12"/>
      <c r="G206" s="11"/>
      <c r="H206" s="13"/>
      <c r="I206" s="11"/>
      <c r="J206" s="11"/>
      <c r="K206" s="14"/>
      <c r="L206" s="14"/>
      <c r="M206" s="14"/>
      <c r="N206" s="14"/>
      <c r="O206" s="14"/>
      <c r="P206" s="14"/>
      <c r="Q206" s="11"/>
      <c r="R206" s="15" t="str">
        <f t="shared" si="12"/>
        <v/>
      </c>
      <c r="S206" s="85"/>
    </row>
    <row r="207" spans="1:19" x14ac:dyDescent="0.15">
      <c r="A207" s="2" t="str">
        <f>IF(E207&lt;&gt;"",#REF!,"")</f>
        <v/>
      </c>
      <c r="B207" s="11"/>
      <c r="C207" s="11"/>
      <c r="D207" s="10"/>
      <c r="E207" s="10"/>
      <c r="F207" s="12"/>
      <c r="G207" s="11"/>
      <c r="H207" s="13"/>
      <c r="I207" s="11"/>
      <c r="J207" s="11"/>
      <c r="K207" s="14"/>
      <c r="L207" s="14"/>
      <c r="M207" s="14"/>
      <c r="N207" s="14"/>
      <c r="O207" s="14"/>
      <c r="P207" s="14"/>
      <c r="Q207" s="11"/>
      <c r="R207" s="15" t="str">
        <f t="shared" si="12"/>
        <v/>
      </c>
      <c r="S207" s="85"/>
    </row>
    <row r="208" spans="1:19" x14ac:dyDescent="0.15">
      <c r="A208" s="2" t="str">
        <f>IF(E208&lt;&gt;"",#REF!,"")</f>
        <v/>
      </c>
      <c r="B208" s="11"/>
      <c r="C208" s="11"/>
      <c r="D208" s="10"/>
      <c r="E208" s="10"/>
      <c r="F208" s="12"/>
      <c r="G208" s="11"/>
      <c r="H208" s="13"/>
      <c r="I208" s="11"/>
      <c r="J208" s="11"/>
      <c r="K208" s="14"/>
      <c r="L208" s="14"/>
      <c r="M208" s="14"/>
      <c r="N208" s="14"/>
      <c r="O208" s="14"/>
      <c r="P208" s="14"/>
      <c r="Q208" s="11"/>
      <c r="R208" s="15" t="str">
        <f t="shared" si="12"/>
        <v/>
      </c>
      <c r="S208" s="85"/>
    </row>
    <row r="209" spans="1:19" x14ac:dyDescent="0.15">
      <c r="A209" s="2" t="str">
        <f>IF(E209&lt;&gt;"",#REF!,"")</f>
        <v/>
      </c>
      <c r="B209" s="11"/>
      <c r="C209" s="11"/>
      <c r="D209" s="10"/>
      <c r="E209" s="10"/>
      <c r="F209" s="12"/>
      <c r="G209" s="11"/>
      <c r="H209" s="13"/>
      <c r="I209" s="11"/>
      <c r="J209" s="11"/>
      <c r="K209" s="14"/>
      <c r="L209" s="14"/>
      <c r="M209" s="14"/>
      <c r="N209" s="14"/>
      <c r="O209" s="14"/>
      <c r="P209" s="14"/>
      <c r="Q209" s="11"/>
      <c r="R209" s="15" t="str">
        <f t="shared" si="12"/>
        <v/>
      </c>
      <c r="S209" s="85"/>
    </row>
    <row r="210" spans="1:19" x14ac:dyDescent="0.15">
      <c r="A210" s="2" t="str">
        <f>IF(E210&lt;&gt;"",#REF!,"")</f>
        <v/>
      </c>
      <c r="B210" s="11"/>
      <c r="C210" s="11"/>
      <c r="D210" s="10"/>
      <c r="E210" s="10"/>
      <c r="F210" s="12"/>
      <c r="G210" s="11"/>
      <c r="H210" s="13"/>
      <c r="I210" s="11"/>
      <c r="J210" s="11"/>
      <c r="K210" s="14"/>
      <c r="L210" s="14"/>
      <c r="M210" s="14"/>
      <c r="N210" s="14"/>
      <c r="O210" s="14"/>
      <c r="P210" s="14"/>
      <c r="Q210" s="11"/>
      <c r="R210" s="15" t="str">
        <f t="shared" si="12"/>
        <v/>
      </c>
      <c r="S210" s="85"/>
    </row>
  </sheetData>
  <sheetProtection formatCells="0" formatColumns="0" selectLockedCells="1" autoFilter="0"/>
  <autoFilter ref="A1:S210" xr:uid="{00000000-0009-0000-0000-000000000000}"/>
  <sortState xmlns:xlrd2="http://schemas.microsoft.com/office/spreadsheetml/2017/richdata2" ref="A174:W183">
    <sortCondition descending="1" ref="H174:H183"/>
  </sortState>
  <mergeCells count="10">
    <mergeCell ref="A118:S118"/>
    <mergeCell ref="A136:S136"/>
    <mergeCell ref="A149:S149"/>
    <mergeCell ref="A166:S166"/>
    <mergeCell ref="A2:S2"/>
    <mergeCell ref="A22:S22"/>
    <mergeCell ref="A38:S38"/>
    <mergeCell ref="A63:S63"/>
    <mergeCell ref="A83:S83"/>
    <mergeCell ref="A103:S103"/>
  </mergeCells>
  <conditionalFormatting sqref="R3:R9 R11:R16 R171:R181 R42:R50 R183:R210">
    <cfRule type="cellIs" dxfId="107" priority="83" stopIfTrue="1" operator="between">
      <formula>3</formula>
      <formula>4</formula>
    </cfRule>
    <cfRule type="cellIs" dxfId="106" priority="84" stopIfTrue="1" operator="between">
      <formula>0</formula>
      <formula>6</formula>
    </cfRule>
  </conditionalFormatting>
  <conditionalFormatting sqref="B3 B171:B181 B183:B210">
    <cfRule type="cellIs" dxfId="105" priority="81" stopIfTrue="1" operator="equal">
      <formula>"W"</formula>
    </cfRule>
    <cfRule type="cellIs" dxfId="104" priority="82" stopIfTrue="1" operator="equal">
      <formula>"M"</formula>
    </cfRule>
  </conditionalFormatting>
  <conditionalFormatting sqref="R17:R21 R23:R29">
    <cfRule type="cellIs" dxfId="103" priority="77" stopIfTrue="1" operator="between">
      <formula>3</formula>
      <formula>4</formula>
    </cfRule>
    <cfRule type="cellIs" dxfId="102" priority="78" stopIfTrue="1" operator="between">
      <formula>0</formula>
      <formula>6</formula>
    </cfRule>
  </conditionalFormatting>
  <conditionalFormatting sqref="B23:B24">
    <cfRule type="cellIs" dxfId="101" priority="75" stopIfTrue="1" operator="equal">
      <formula>"W"</formula>
    </cfRule>
    <cfRule type="cellIs" dxfId="100" priority="76" stopIfTrue="1" operator="equal">
      <formula>"M"</formula>
    </cfRule>
  </conditionalFormatting>
  <conditionalFormatting sqref="R30:R31 R39:R40 R33:R37">
    <cfRule type="cellIs" dxfId="99" priority="73" stopIfTrue="1" operator="between">
      <formula>3</formula>
      <formula>4</formula>
    </cfRule>
    <cfRule type="cellIs" dxfId="98" priority="74" stopIfTrue="1" operator="between">
      <formula>0</formula>
      <formula>6</formula>
    </cfRule>
  </conditionalFormatting>
  <conditionalFormatting sqref="B39">
    <cfRule type="cellIs" dxfId="97" priority="71" stopIfTrue="1" operator="equal">
      <formula>"W"</formula>
    </cfRule>
    <cfRule type="cellIs" dxfId="96" priority="72" stopIfTrue="1" operator="equal">
      <formula>"M"</formula>
    </cfRule>
  </conditionalFormatting>
  <conditionalFormatting sqref="B64">
    <cfRule type="cellIs" dxfId="95" priority="61" stopIfTrue="1" operator="equal">
      <formula>"W"</formula>
    </cfRule>
    <cfRule type="cellIs" dxfId="94" priority="62" stopIfTrue="1" operator="equal">
      <formula>"M"</formula>
    </cfRule>
  </conditionalFormatting>
  <conditionalFormatting sqref="R51:R62 R64:R75">
    <cfRule type="cellIs" dxfId="93" priority="63" stopIfTrue="1" operator="between">
      <formula>3</formula>
      <formula>4</formula>
    </cfRule>
    <cfRule type="cellIs" dxfId="92" priority="64" stopIfTrue="1" operator="between">
      <formula>0</formula>
      <formula>6</formula>
    </cfRule>
  </conditionalFormatting>
  <conditionalFormatting sqref="R76:R82 R84:R89">
    <cfRule type="cellIs" dxfId="91" priority="59" stopIfTrue="1" operator="between">
      <formula>3</formula>
      <formula>4</formula>
    </cfRule>
    <cfRule type="cellIs" dxfId="90" priority="60" stopIfTrue="1" operator="between">
      <formula>0</formula>
      <formula>6</formula>
    </cfRule>
  </conditionalFormatting>
  <conditionalFormatting sqref="B84">
    <cfRule type="cellIs" dxfId="89" priority="57" stopIfTrue="1" operator="equal">
      <formula>"W"</formula>
    </cfRule>
    <cfRule type="cellIs" dxfId="88" priority="58" stopIfTrue="1" operator="equal">
      <formula>"M"</formula>
    </cfRule>
  </conditionalFormatting>
  <conditionalFormatting sqref="R90:R102 R104:R117 R119:R135 R137:R138">
    <cfRule type="cellIs" dxfId="87" priority="55" stopIfTrue="1" operator="between">
      <formula>3</formula>
      <formula>4</formula>
    </cfRule>
    <cfRule type="cellIs" dxfId="86" priority="56" stopIfTrue="1" operator="between">
      <formula>0</formula>
      <formula>6</formula>
    </cfRule>
  </conditionalFormatting>
  <conditionalFormatting sqref="B102 B104:B117 B119:B135 B137:B148">
    <cfRule type="cellIs" dxfId="85" priority="53" stopIfTrue="1" operator="equal">
      <formula>"W"</formula>
    </cfRule>
    <cfRule type="cellIs" dxfId="84" priority="54" stopIfTrue="1" operator="equal">
      <formula>"M"</formula>
    </cfRule>
  </conditionalFormatting>
  <conditionalFormatting sqref="R139:R143">
    <cfRule type="cellIs" dxfId="83" priority="51" stopIfTrue="1" operator="between">
      <formula>3</formula>
      <formula>4</formula>
    </cfRule>
    <cfRule type="cellIs" dxfId="82" priority="52" stopIfTrue="1" operator="between">
      <formula>0</formula>
      <formula>6</formula>
    </cfRule>
  </conditionalFormatting>
  <conditionalFormatting sqref="B139:B143">
    <cfRule type="cellIs" dxfId="81" priority="49" stopIfTrue="1" operator="equal">
      <formula>"W"</formula>
    </cfRule>
    <cfRule type="cellIs" dxfId="80" priority="50" stopIfTrue="1" operator="equal">
      <formula>"M"</formula>
    </cfRule>
  </conditionalFormatting>
  <conditionalFormatting sqref="R144:R148 R150:R159">
    <cfRule type="cellIs" dxfId="79" priority="47" stopIfTrue="1" operator="between">
      <formula>3</formula>
      <formula>4</formula>
    </cfRule>
    <cfRule type="cellIs" dxfId="78" priority="48" stopIfTrue="1" operator="between">
      <formula>0</formula>
      <formula>6</formula>
    </cfRule>
  </conditionalFormatting>
  <conditionalFormatting sqref="B144:B148 B150:B165">
    <cfRule type="cellIs" dxfId="77" priority="45" stopIfTrue="1" operator="equal">
      <formula>"W"</formula>
    </cfRule>
    <cfRule type="cellIs" dxfId="76" priority="46" stopIfTrue="1" operator="equal">
      <formula>"M"</formula>
    </cfRule>
  </conditionalFormatting>
  <conditionalFormatting sqref="R160:R164">
    <cfRule type="cellIs" dxfId="75" priority="43" stopIfTrue="1" operator="between">
      <formula>3</formula>
      <formula>4</formula>
    </cfRule>
    <cfRule type="cellIs" dxfId="74" priority="44" stopIfTrue="1" operator="between">
      <formula>0</formula>
      <formula>6</formula>
    </cfRule>
  </conditionalFormatting>
  <conditionalFormatting sqref="B160:B164">
    <cfRule type="cellIs" dxfId="73" priority="41" stopIfTrue="1" operator="equal">
      <formula>"W"</formula>
    </cfRule>
    <cfRule type="cellIs" dxfId="72" priority="42" stopIfTrue="1" operator="equal">
      <formula>"M"</formula>
    </cfRule>
  </conditionalFormatting>
  <conditionalFormatting sqref="R165 R167:R169">
    <cfRule type="cellIs" dxfId="71" priority="39" stopIfTrue="1" operator="between">
      <formula>3</formula>
      <formula>4</formula>
    </cfRule>
    <cfRule type="cellIs" dxfId="70" priority="40" stopIfTrue="1" operator="between">
      <formula>0</formula>
      <formula>6</formula>
    </cfRule>
  </conditionalFormatting>
  <conditionalFormatting sqref="B165 B167:B169">
    <cfRule type="cellIs" dxfId="69" priority="37" stopIfTrue="1" operator="equal">
      <formula>"W"</formula>
    </cfRule>
    <cfRule type="cellIs" dxfId="68" priority="38" stopIfTrue="1" operator="equal">
      <formula>"M"</formula>
    </cfRule>
  </conditionalFormatting>
  <conditionalFormatting sqref="R10">
    <cfRule type="cellIs" dxfId="67" priority="35" stopIfTrue="1" operator="between">
      <formula>3</formula>
      <formula>4</formula>
    </cfRule>
    <cfRule type="cellIs" dxfId="66" priority="36" stopIfTrue="1" operator="between">
      <formula>0</formula>
      <formula>6</formula>
    </cfRule>
  </conditionalFormatting>
  <conditionalFormatting sqref="R32">
    <cfRule type="cellIs" dxfId="65" priority="31" stopIfTrue="1" operator="between">
      <formula>3</formula>
      <formula>4</formula>
    </cfRule>
    <cfRule type="cellIs" dxfId="64" priority="32" stopIfTrue="1" operator="between">
      <formula>0</formula>
      <formula>6</formula>
    </cfRule>
  </conditionalFormatting>
  <conditionalFormatting sqref="B4:B21">
    <cfRule type="cellIs" dxfId="63" priority="15" stopIfTrue="1" operator="equal">
      <formula>"W"</formula>
    </cfRule>
    <cfRule type="cellIs" dxfId="62" priority="16" stopIfTrue="1" operator="equal">
      <formula>"M"</formula>
    </cfRule>
  </conditionalFormatting>
  <conditionalFormatting sqref="R170">
    <cfRule type="cellIs" dxfId="61" priority="27" stopIfTrue="1" operator="between">
      <formula>3</formula>
      <formula>4</formula>
    </cfRule>
    <cfRule type="cellIs" dxfId="60" priority="28" stopIfTrue="1" operator="between">
      <formula>0</formula>
      <formula>6</formula>
    </cfRule>
  </conditionalFormatting>
  <conditionalFormatting sqref="B167:B181 B183:B184">
    <cfRule type="cellIs" dxfId="59" priority="25" stopIfTrue="1" operator="equal">
      <formula>"W"</formula>
    </cfRule>
    <cfRule type="cellIs" dxfId="58" priority="26" stopIfTrue="1" operator="equal">
      <formula>"M"</formula>
    </cfRule>
  </conditionalFormatting>
  <conditionalFormatting sqref="R41">
    <cfRule type="cellIs" dxfId="57" priority="19" stopIfTrue="1" operator="between">
      <formula>3</formula>
      <formula>4</formula>
    </cfRule>
    <cfRule type="cellIs" dxfId="56" priority="20" stopIfTrue="1" operator="between">
      <formula>0</formula>
      <formula>6</formula>
    </cfRule>
  </conditionalFormatting>
  <conditionalFormatting sqref="B25:B37">
    <cfRule type="cellIs" dxfId="55" priority="13" stopIfTrue="1" operator="equal">
      <formula>"W"</formula>
    </cfRule>
    <cfRule type="cellIs" dxfId="54" priority="14" stopIfTrue="1" operator="equal">
      <formula>"M"</formula>
    </cfRule>
  </conditionalFormatting>
  <conditionalFormatting sqref="B40:B62">
    <cfRule type="cellIs" dxfId="53" priority="11" stopIfTrue="1" operator="equal">
      <formula>"W"</formula>
    </cfRule>
    <cfRule type="cellIs" dxfId="52" priority="12" stopIfTrue="1" operator="equal">
      <formula>"M"</formula>
    </cfRule>
  </conditionalFormatting>
  <conditionalFormatting sqref="B65:B82">
    <cfRule type="cellIs" dxfId="51" priority="9" stopIfTrue="1" operator="equal">
      <formula>"W"</formula>
    </cfRule>
    <cfRule type="cellIs" dxfId="50" priority="10" stopIfTrue="1" operator="equal">
      <formula>"M"</formula>
    </cfRule>
  </conditionalFormatting>
  <conditionalFormatting sqref="B85:B101">
    <cfRule type="cellIs" dxfId="49" priority="7" stopIfTrue="1" operator="equal">
      <formula>"W"</formula>
    </cfRule>
    <cfRule type="cellIs" dxfId="48" priority="8" stopIfTrue="1" operator="equal">
      <formula>"M"</formula>
    </cfRule>
  </conditionalFormatting>
  <conditionalFormatting sqref="R182">
    <cfRule type="cellIs" dxfId="47" priority="5" stopIfTrue="1" operator="between">
      <formula>3</formula>
      <formula>4</formula>
    </cfRule>
    <cfRule type="cellIs" dxfId="46" priority="6" stopIfTrue="1" operator="between">
      <formula>0</formula>
      <formula>6</formula>
    </cfRule>
  </conditionalFormatting>
  <conditionalFormatting sqref="B182">
    <cfRule type="cellIs" dxfId="45" priority="3" stopIfTrue="1" operator="equal">
      <formula>"W"</formula>
    </cfRule>
    <cfRule type="cellIs" dxfId="44" priority="4" stopIfTrue="1" operator="equal">
      <formula>"M"</formula>
    </cfRule>
  </conditionalFormatting>
  <conditionalFormatting sqref="B182">
    <cfRule type="cellIs" dxfId="43" priority="1" stopIfTrue="1" operator="equal">
      <formula>"W"</formula>
    </cfRule>
    <cfRule type="cellIs" dxfId="42" priority="2" stopIfTrue="1" operator="equal">
      <formula>"M"</formula>
    </cfRule>
  </conditionalFormatting>
  <dataValidations xWindow="1192" yWindow="723" count="11">
    <dataValidation type="textLength" allowBlank="1" showInputMessage="1" showErrorMessage="1" error="Gliederung unterste Ebene max. 40 Zeichen" prompt="Gliederung unterste Ebene max. 40 Zeichen" sqref="I30 JF150:JF159 TB150:TB159 ACX150:ACX159 AMT150:AMT159 AWP150:AWP159 BGL150:BGL159 BQH150:BQH159 CAD150:CAD159 CJZ150:CJZ159 CTV150:CTV159 DDR150:DDR159 DNN150:DNN159 DXJ150:DXJ159 EHF150:EHF159 ERB150:ERB159 FAX150:FAX159 FKT150:FKT159 FUP150:FUP159 GEL150:GEL159 GOH150:GOH159 GYD150:GYD159 HHZ150:HHZ159 HRV150:HRV159 IBR150:IBR159 ILN150:ILN159 IVJ150:IVJ159 JFF150:JFF159 JPB150:JPB159 JYX150:JYX159 KIT150:KIT159 KSP150:KSP159 LCL150:LCL159 LMH150:LMH159 LWD150:LWD159 MFZ150:MFZ159 MPV150:MPV159 MZR150:MZR159 NJN150:NJN159 NTJ150:NTJ159 ODF150:ODF159 ONB150:ONB159 OWX150:OWX159 PGT150:PGT159 PQP150:PQP159 QAL150:QAL159 QKH150:QKH159 QUD150:QUD159 RDZ150:RDZ159 RNV150:RNV159 RXR150:RXR159 SHN150:SHN159 SRJ150:SRJ159 TBF150:TBF159 TLB150:TLB159 TUX150:TUX159 UET150:UET159 UOP150:UOP159 UYL150:UYL159 VIH150:VIH159 VSD150:VSD159 WBZ150:WBZ159 WLV150:WLV159 WVR150:WVR159 J23:J37 J3:J21 J39:J62 J64:J82 J84:J102 J104:J117 J119:J135 J137:J148 WLV144:WLV148 WBZ144:WBZ148 VSD144:VSD148 VIH144:VIH148 UYL144:UYL148 UOP144:UOP148 UET144:UET148 TUX144:TUX148 TLB144:TLB148 TBF144:TBF148 SRJ144:SRJ148 SHN144:SHN148 RXR144:RXR148 RNV144:RNV148 RDZ144:RDZ148 QUD144:QUD148 QKH144:QKH148 QAL144:QAL148 PQP144:PQP148 PGT144:PGT148 OWX144:OWX148 ONB144:ONB148 ODF144:ODF148 NTJ144:NTJ148 NJN144:NJN148 MZR144:MZR148 MPV144:MPV148 MFZ144:MFZ148 LWD144:LWD148 LMH144:LMH148 LCL144:LCL148 KSP144:KSP148 KIT144:KIT148 JYX144:JYX148 JPB144:JPB148 JFF144:JFF148 IVJ144:IVJ148 ILN144:ILN148 IBR144:IBR148 HRV144:HRV148 HHZ144:HHZ148 GYD144:GYD148 GOH144:GOH148 GEL144:GEL148 FUP144:FUP148 FKT144:FKT148 FAX144:FAX148 ERB144:ERB148 EHF144:EHF148 DXJ144:DXJ148 DNN144:DNN148 DDR144:DDR148 CTV144:CTV148 CJZ144:CJZ148 CAD144:CAD148 BQH144:BQH148 BGL144:BGL148 AWP144:AWP148 AMT144:AMT148 ACX144:ACX148 TB144:TB148 JF144:JF148 WVR144:WVR148 J150:J165 J167:J210" xr:uid="{00000000-0002-0000-0000-000000000000}">
      <formula1>0</formula1>
      <formula2>40</formula2>
    </dataValidation>
    <dataValidation type="list" allowBlank="1" showInputMessage="1" showErrorMessage="1" error="Start in Mannschaft_x000a_Ja / Nein" prompt="Start in Mannschaft_x000a_Ja / Nein" sqref="Q104:Q114 JM150:JM159 TI150:TI159 ADE150:ADE159 ANA150:ANA159 AWW150:AWW159 BGS150:BGS159 BQO150:BQO159 CAK150:CAK159 CKG150:CKG159 CUC150:CUC159 DDY150:DDY159 DNU150:DNU159 DXQ150:DXQ159 EHM150:EHM159 ERI150:ERI159 FBE150:FBE159 FLA150:FLA159 FUW150:FUW159 GES150:GES159 GOO150:GOO159 GYK150:GYK159 HIG150:HIG159 HSC150:HSC159 IBY150:IBY159 ILU150:ILU159 IVQ150:IVQ159 JFM150:JFM159 JPI150:JPI159 JZE150:JZE159 KJA150:KJA159 KSW150:KSW159 LCS150:LCS159 LMO150:LMO159 LWK150:LWK159 MGG150:MGG159 MQC150:MQC159 MZY150:MZY159 NJU150:NJU159 NTQ150:NTQ159 ODM150:ODM159 ONI150:ONI159 OXE150:OXE159 PHA150:PHA159 PQW150:PQW159 QAS150:QAS159 QKO150:QKO159 QUK150:QUK159 REG150:REG159 ROC150:ROC159 RXY150:RXY159 SHU150:SHU159 SRQ150:SRQ159 TBM150:TBM159 TLI150:TLI159 TVE150:TVE159 UFA150:UFA159 UOW150:UOW159 UYS150:UYS159 VIO150:VIO159 VSK150:VSK159 WCG150:WCG159 WMC150:WMC159 WVY150:WVY159 Q23:Q37 Q3:Q21 Q39:Q62 Q64:Q82 Q84:Q102 Q116:Q117 Q119:Q135 Q137:Q148 WMC144:WMC148 WCG144:WCG148 VSK144:VSK148 VIO144:VIO148 UYS144:UYS148 UOW144:UOW148 UFA144:UFA148 TVE144:TVE148 TLI144:TLI148 TBM144:TBM148 SRQ144:SRQ148 SHU144:SHU148 RXY144:RXY148 ROC144:ROC148 REG144:REG148 QUK144:QUK148 QKO144:QKO148 QAS144:QAS148 PQW144:PQW148 PHA144:PHA148 OXE144:OXE148 ONI144:ONI148 ODM144:ODM148 NTQ144:NTQ148 NJU144:NJU148 MZY144:MZY148 MQC144:MQC148 MGG144:MGG148 LWK144:LWK148 LMO144:LMO148 LCS144:LCS148 KSW144:KSW148 KJA144:KJA148 JZE144:JZE148 JPI144:JPI148 JFM144:JFM148 IVQ144:IVQ148 ILU144:ILU148 IBY144:IBY148 HSC144:HSC148 HIG144:HIG148 GYK144:GYK148 GOO144:GOO148 GES144:GES148 FUW144:FUW148 FLA144:FLA148 FBE144:FBE148 ERI144:ERI148 EHM144:EHM148 DXQ144:DXQ148 DNU144:DNU148 DDY144:DDY148 CUC144:CUC148 CKG144:CKG148 CAK144:CAK148 BQO144:BQO148 BGS144:BGS148 AWW144:AWW148 ANA144:ANA148 ADE144:ADE148 TI144:TI148 JM144:JM148 WVY144:WVY148 Q150:Q165 Q167:Q210" xr:uid="{00000000-0002-0000-0000-000001000000}">
      <formula1>"Ja, Nein"</formula1>
    </dataValidation>
    <dataValidation type="decimal" allowBlank="1" showInputMessage="1" showErrorMessage="1" error="Falsche Punktzahl" prompt="Meldepunktzahl mit 2 Dezimalstellen_x000a_" sqref="JD150:JD159 SZ150:SZ159 ACV150:ACV159 AMR150:AMR159 AWN150:AWN159 BGJ150:BGJ159 BQF150:BQF159 CAB150:CAB159 CJX150:CJX159 CTT150:CTT159 DDP150:DDP159 DNL150:DNL159 DXH150:DXH159 EHD150:EHD159 EQZ150:EQZ159 FAV150:FAV159 FKR150:FKR159 FUN150:FUN159 GEJ150:GEJ159 GOF150:GOF159 GYB150:GYB159 HHX150:HHX159 HRT150:HRT159 IBP150:IBP159 ILL150:ILL159 IVH150:IVH159 JFD150:JFD159 JOZ150:JOZ159 JYV150:JYV159 KIR150:KIR159 KSN150:KSN159 LCJ150:LCJ159 LMF150:LMF159 LWB150:LWB159 MFX150:MFX159 MPT150:MPT159 MZP150:MZP159 NJL150:NJL159 NTH150:NTH159 ODD150:ODD159 OMZ150:OMZ159 OWV150:OWV159 PGR150:PGR159 PQN150:PQN159 QAJ150:QAJ159 QKF150:QKF159 QUB150:QUB159 RDX150:RDX159 RNT150:RNT159 RXP150:RXP159 SHL150:SHL159 SRH150:SRH159 TBD150:TBD159 TKZ150:TKZ159 TUV150:TUV159 UER150:UER159 UON150:UON159 UYJ150:UYJ159 VIF150:VIF159 VSB150:VSB159 WBX150:WBX159 WLT150:WLT159 WVP150:WVP159 H23:H37 H3:H21 H39:H62 H64:H82 H84:H102 H104:H117 H119:H135 H137:H148 WLT144:WLT148 WBX144:WBX148 VSB144:VSB148 VIF144:VIF148 UYJ144:UYJ148 UON144:UON148 UER144:UER148 TUV144:TUV148 TKZ144:TKZ148 TBD144:TBD148 SRH144:SRH148 SHL144:SHL148 RXP144:RXP148 RNT144:RNT148 RDX144:RDX148 QUB144:QUB148 QKF144:QKF148 QAJ144:QAJ148 PQN144:PQN148 PGR144:PGR148 OWV144:OWV148 OMZ144:OMZ148 ODD144:ODD148 NTH144:NTH148 NJL144:NJL148 MZP144:MZP148 MPT144:MPT148 MFX144:MFX148 LWB144:LWB148 LMF144:LMF148 LCJ144:LCJ148 KSN144:KSN148 KIR144:KIR148 JYV144:JYV148 JOZ144:JOZ148 JFD144:JFD148 IVH144:IVH148 ILL144:ILL148 IBP144:IBP148 HRT144:HRT148 HHX144:HHX148 GYB144:GYB148 GOF144:GOF148 GEJ144:GEJ148 FUN144:FUN148 FKR144:FKR148 FAV144:FAV148 EQZ144:EQZ148 EHD144:EHD148 DXH144:DXH148 DNL144:DNL148 DDP144:DDP148 CTT144:CTT148 CJX144:CJX148 CAB144:CAB148 BQF144:BQF148 BGJ144:BGJ148 AWN144:AWN148 AMR144:AMR148 ACV144:ACV148 SZ144:SZ148 JD144:JD148 WVP144:WVP148 H150:H165 H167:H210" xr:uid="{00000000-0002-0000-0000-000002000000}">
      <formula1>0</formula1>
      <formula2>6000</formula2>
    </dataValidation>
    <dataValidation type="textLength" allowBlank="1" showInputMessage="1" showErrorMessage="1" error="Nachname max. 20 Zeichen" prompt="Nachname max. 20 Zeichen" sqref="E137:E138 E23:E29 E49:E50 E64:E75 E84:E89 WVM151:WVM159 JA151:JA159 SW151:SW159 ACS151:ACS159 AMO151:AMO159 AWK151:AWK159 BGG151:BGG159 BQC151:BQC159 BZY151:BZY159 CJU151:CJU159 CTQ151:CTQ159 DDM151:DDM159 DNI151:DNI159 DXE151:DXE159 EHA151:EHA159 EQW151:EQW159 FAS151:FAS159 FKO151:FKO159 FUK151:FUK159 GEG151:GEG159 GOC151:GOC159 GXY151:GXY159 HHU151:HHU159 HRQ151:HRQ159 IBM151:IBM159 ILI151:ILI159 IVE151:IVE159 JFA151:JFA159 JOW151:JOW159 JYS151:JYS159 KIO151:KIO159 KSK151:KSK159 LCG151:LCG159 LMC151:LMC159 LVY151:LVY159 MFU151:MFU159 MPQ151:MPQ159 MZM151:MZM159 NJI151:NJI159 NTE151:NTE159 ODA151:ODA159 OMW151:OMW159 OWS151:OWS159 PGO151:PGO159 PQK151:PQK159 QAG151:QAG159 QKC151:QKC159 QTY151:QTY159 RDU151:RDU159 RNQ151:RNQ159 RXM151:RXM159 SHI151:SHI159 SRE151:SRE159 TBA151:TBA159 TKW151:TKW159 TUS151:TUS159 UEO151:UEO159 UOK151:UOK159 UYG151:UYG159 VIC151:VIC159 VRY151:VRY159 WBU151:WBU159 WLQ151:WLQ159 E151:E159 E36:E37 E57:E62 E81:E82 E96:E102 E104:E117 E119:E135 E9 E11:E16 E32 E170 E39:E41 E173:E210" xr:uid="{00000000-0002-0000-0000-000003000000}">
      <formula1>0</formula1>
      <formula2>20</formula2>
    </dataValidation>
    <dataValidation type="textLength" allowBlank="1" showInputMessage="1" showErrorMessage="1" error="Vorname max. 20 Zeichen" prompt="Vorname max. 20 Zeichen" sqref="E3:E8 E171:E172 D47:D62 D17:E21 E47 D42:E44 E51:E56 E76:E80 E90:E95 WVL150:WVL159 JA150 SW150 ACS150 AMO150 AWK150 BGG150 BQC150 BZY150 CJU150 CTQ150 DDM150 DNI150 DXE150 EHA150 EQW150 FAS150 FKO150 FUK150 GEG150 GOC150 GXY150 HHU150 HRQ150 IBM150 ILI150 IVE150 JFA150 JOW150 JYS150 KIO150 KSK150 LCG150 LMC150 LVY150 MFU150 MPQ150 MZM150 NJI150 NTE150 ODA150 OMW150 OWS150 PGO150 PQK150 QAG150 QKC150 QTY150 RDU150 RNQ150 RXM150 SHI150 SRE150 TBA150 TKW150 TUS150 UEO150 UOK150 UYG150 VIC150 VRY150 WBU150 WLQ150 WVM150 IZ150:IZ159 SV150:SV159 ACR150:ACR159 AMN150:AMN159 AWJ150:AWJ159 BGF150:BGF159 BQB150:BQB159 BZX150:BZX159 CJT150:CJT159 CTP150:CTP159 DDL150:DDL159 DNH150:DNH159 DXD150:DXD159 EGZ150:EGZ159 EQV150:EQV159 FAR150:FAR159 FKN150:FKN159 FUJ150:FUJ159 GEF150:GEF159 GOB150:GOB159 GXX150:GXX159 HHT150:HHT159 HRP150:HRP159 IBL150:IBL159 ILH150:ILH159 IVD150:IVD159 JEZ150:JEZ159 JOV150:JOV159 JYR150:JYR159 KIN150:KIN159 KSJ150:KSJ159 LCF150:LCF159 LMB150:LMB159 LVX150:LVX159 MFT150:MFT159 MPP150:MPP159 MZL150:MZL159 NJH150:NJH159 NTD150:NTD159 OCZ150:OCZ159 OMV150:OMV159 OWR150:OWR159 PGN150:PGN159 PQJ150:PQJ159 QAF150:QAF159 QKB150:QKB159 QTX150:QTX159 RDT150:RDT159 RNP150:RNP159 RXL150:RXL159 SHH150:SHH159 SRD150:SRD159 TAZ150:TAZ159 TKV150:TKV159 TUR150:TUR159 UEN150:UEN159 UOJ150:UOJ159 UYF150:UYF159 VIB150:VIB159 VRX150:VRX159 WBT150:WBT159 WLP150:WLP159 E33:E35 E150 D10:E10 D64:D82 D84:D102 D104:D117 D119:D135 D137:D148 WLP144:WLQ148 WBT144:WBU148 VRX144:VRY148 VIB144:VIC148 UYF144:UYG148 UOJ144:UOK148 UEN144:UEO148 TUR144:TUS148 TKV144:TKW148 TAZ144:TBA148 SRD144:SRE148 SHH144:SHI148 RXL144:RXM148 RNP144:RNQ148 RDT144:RDU148 QTX144:QTY148 QKB144:QKC148 QAF144:QAG148 PQJ144:PQK148 PGN144:PGO148 OWR144:OWS148 OMV144:OMW148 OCZ144:ODA148 NTD144:NTE148 NJH144:NJI148 MZL144:MZM148 MPP144:MPQ148 MFT144:MFU148 LVX144:LVY148 LMB144:LMC148 LCF144:LCG148 KSJ144:KSK148 KIN144:KIO148 JYR144:JYS148 JOV144:JOW148 JEZ144:JFA148 IVD144:IVE148 ILH144:ILI148 IBL144:IBM148 HRP144:HRQ148 HHT144:HHU148 GXX144:GXY148 GOB144:GOC148 GEF144:GEG148 FUJ144:FUK148 FKN144:FKO148 FAR144:FAS148 EQV144:EQW148 EGZ144:EHA148 DXD144:DXE148 DNH144:DNI148 DDL144:DDM148 CTP144:CTQ148 CJT144:CJU148 BZX144:BZY148 BQB144:BQC148 BGF144:BGG148 AWJ144:AWK148 AMN144:AMO148 ACR144:ACS148 SV144:SW148 IZ144:JA148 WVL144:WVM148 E139:E148 E160:E165 D150:D165 D3:D9 D11:D16 D23:D37 E30:E31 E167:E169 D39:D41 D167:D210" xr:uid="{00000000-0002-0000-0000-000004000000}">
      <formula1>0</formula1>
      <formula2>20</formula2>
    </dataValidation>
    <dataValidation type="list" allowBlank="1" showInputMessage="1" showErrorMessage="1" error="Altersklasse aus Liste auswählen" prompt="Altersklasse aus Liste auswählen" sqref="IY150:IY159 SU150:SU159 ACQ150:ACQ159 AMM150:AMM159 AWI150:AWI159 BGE150:BGE159 BQA150:BQA159 BZW150:BZW159 CJS150:CJS159 CTO150:CTO159 DDK150:DDK159 DNG150:DNG159 DXC150:DXC159 EGY150:EGY159 EQU150:EQU159 FAQ150:FAQ159 FKM150:FKM159 FUI150:FUI159 GEE150:GEE159 GOA150:GOA159 GXW150:GXW159 HHS150:HHS159 HRO150:HRO159 IBK150:IBK159 ILG150:ILG159 IVC150:IVC159 JEY150:JEY159 JOU150:JOU159 JYQ150:JYQ159 KIM150:KIM159 KSI150:KSI159 LCE150:LCE159 LMA150:LMA159 LVW150:LVW159 MFS150:MFS159 MPO150:MPO159 MZK150:MZK159 NJG150:NJG159 NTC150:NTC159 OCY150:OCY159 OMU150:OMU159 OWQ150:OWQ159 PGM150:PGM159 PQI150:PQI159 QAE150:QAE159 QKA150:QKA159 QTW150:QTW159 RDS150:RDS159 RNO150:RNO159 RXK150:RXK159 SHG150:SHG159 SRC150:SRC159 TAY150:TAY159 TKU150:TKU159 TUQ150:TUQ159 UEM150:UEM159 UOI150:UOI159 UYE150:UYE159 VIA150:VIA159 VRW150:VRW159 WBS150:WBS159 WLO150:WLO159 WVK150:WVK159 C23:C37 C3:C21 C39:C62 C64:C82 C84:C102 C104:C117 C119:C135 C137:C148 WLO144:WLO148 WBS144:WBS148 VRW144:VRW148 VIA144:VIA148 UYE144:UYE148 UOI144:UOI148 UEM144:UEM148 TUQ144:TUQ148 TKU144:TKU148 TAY144:TAY148 SRC144:SRC148 SHG144:SHG148 RXK144:RXK148 RNO144:RNO148 RDS144:RDS148 QTW144:QTW148 QKA144:QKA148 QAE144:QAE148 PQI144:PQI148 PGM144:PGM148 OWQ144:OWQ148 OMU144:OMU148 OCY144:OCY148 NTC144:NTC148 NJG144:NJG148 MZK144:MZK148 MPO144:MPO148 MFS144:MFS148 LVW144:LVW148 LMA144:LMA148 LCE144:LCE148 KSI144:KSI148 KIM144:KIM148 JYQ144:JYQ148 JOU144:JOU148 JEY144:JEY148 IVC144:IVC148 ILG144:ILG148 IBK144:IBK148 HRO144:HRO148 HHS144:HHS148 GXW144:GXW148 GOA144:GOA148 GEE144:GEE148 FUI144:FUI148 FKM144:FKM148 FAQ144:FAQ148 EQU144:EQU148 EGY144:EGY148 DXC144:DXC148 DNG144:DNG148 DDK144:DDK148 CTO144:CTO148 CJS144:CJS148 BZW144:BZW148 BQA144:BQA148 BGE144:BGE148 AWI144:AWI148 AMM144:AMM148 ACQ144:ACQ148 SU144:SU148 IY144:IY148 WVK144:WVK148 C150:C165 C167:C210" xr:uid="{00000000-0002-0000-0000-000005000000}">
      <formula1>AK</formula1>
    </dataValidation>
    <dataValidation type="whole" allowBlank="1" showInputMessage="1" showErrorMessage="1" error="Platzierung bei LV-Meisterschaften_x000a_" prompt="Platzierung bei LV-Meisterschaften" sqref="G137:G138 G23:G29 G48:G50 G64:G75 G84:G89 G36:G37 G57:G62 G81:G82 G96:G102 G104:G117 G119:G135 G9 G11:G16 G32 G170 G39:G41 G173:G210" xr:uid="{00000000-0002-0000-0000-000006000000}">
      <formula1>1</formula1>
      <formula2>99</formula2>
    </dataValidation>
    <dataValidation type="whole" allowBlank="1" showInputMessage="1" showErrorMessage="1" error="Platzierung bei BZ-Meisterschaften_x000a_" prompt="Platzierung bei BZ-Meisterschaften" sqref="G3:G8 G17:G21 G10 G42:G47 G51:G56 G76:G80 G90:G95 G139:G143 G160:G165 G33:G35 G30:G31 G167:G169 G171:G172" xr:uid="{00000000-0002-0000-0000-000007000000}">
      <formula1>1</formula1>
      <formula2>99</formula2>
    </dataValidation>
    <dataValidation type="list" allowBlank="1" showDropDown="1" showInputMessage="1" showErrorMessage="1" error="M: Männlich _x000a_W: Weiblich" promptTitle="Geschlecht" prompt="Eingabe _x000a_M: Männlich _x000a_W: Weiblich" sqref="IX150:IX159 ST150:ST159 ACP150:ACP159 AML150:AML159 AWH150:AWH159 BGD150:BGD159 BPZ150:BPZ159 BZV150:BZV159 CJR150:CJR159 CTN150:CTN159 DDJ150:DDJ159 DNF150:DNF159 DXB150:DXB159 EGX150:EGX159 EQT150:EQT159 FAP150:FAP159 FKL150:FKL159 FUH150:FUH159 GED150:GED159 GNZ150:GNZ159 GXV150:GXV159 HHR150:HHR159 HRN150:HRN159 IBJ150:IBJ159 ILF150:ILF159 IVB150:IVB159 JEX150:JEX159 JOT150:JOT159 JYP150:JYP159 KIL150:KIL159 KSH150:KSH159 LCD150:LCD159 LLZ150:LLZ159 LVV150:LVV159 MFR150:MFR159 MPN150:MPN159 MZJ150:MZJ159 NJF150:NJF159 NTB150:NTB159 OCX150:OCX159 OMT150:OMT159 OWP150:OWP159 PGL150:PGL159 PQH150:PQH159 QAD150:QAD159 QJZ150:QJZ159 QTV150:QTV159 RDR150:RDR159 RNN150:RNN159 RXJ150:RXJ159 SHF150:SHF159 SRB150:SRB159 TAX150:TAX159 TKT150:TKT159 TUP150:TUP159 UEL150:UEL159 UOH150:UOH159 UYD150:UYD159 VHZ150:VHZ159 VRV150:VRV159 WBR150:WBR159 WLN150:WLN159 WVJ150:WVJ159 B3:B21 B23:B37 B150:B165 B39:B62 B64:B82 B84:B102 B104:B117 B119:B135 WLN144:WLN148 WBR144:WBR148 VRV144:VRV148 VHZ144:VHZ148 UYD144:UYD148 UOH144:UOH148 UEL144:UEL148 TUP144:TUP148 TKT144:TKT148 TAX144:TAX148 SRB144:SRB148 SHF144:SHF148 RXJ144:RXJ148 RNN144:RNN148 RDR144:RDR148 QTV144:QTV148 QJZ144:QJZ148 QAD144:QAD148 PQH144:PQH148 PGL144:PGL148 OWP144:OWP148 OMT144:OMT148 OCX144:OCX148 NTB144:NTB148 NJF144:NJF148 MZJ144:MZJ148 MPN144:MPN148 MFR144:MFR148 LVV144:LVV148 LLZ144:LLZ148 LCD144:LCD148 KSH144:KSH148 KIL144:KIL148 JYP144:JYP148 JOT144:JOT148 JEX144:JEX148 IVB144:IVB148 ILF144:ILF148 IBJ144:IBJ148 HRN144:HRN148 HHR144:HHR148 GXV144:GXV148 GNZ144:GNZ148 GED144:GED148 FUH144:FUH148 FKL144:FKL148 FAP144:FAP148 EQT144:EQT148 EGX144:EGX148 DXB144:DXB148 DNF144:DNF148 DDJ144:DDJ148 CTN144:CTN148 CJR144:CJR148 BZV144:BZV148 BPZ144:BPZ148 BGD144:BGD148 AWH144:AWH148 AML144:AML148 ACP144:ACP148 ST144:ST148 IX144:IX148 WVJ144:WVJ148 B137:B148 B167:B210" xr:uid="{00000000-0002-0000-0000-000008000000}">
      <formula1>Geschlecht</formula1>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I23:I29 JE150:JE159 TA150:TA159 ACW150:ACW159 AMS150:AMS159 AWO150:AWO159 BGK150:BGK159 BQG150:BQG159 CAC150:CAC159 CJY150:CJY159 CTU150:CTU159 DDQ150:DDQ159 DNM150:DNM159 DXI150:DXI159 EHE150:EHE159 ERA150:ERA159 FAW150:FAW159 FKS150:FKS159 FUO150:FUO159 GEK150:GEK159 GOG150:GOG159 GYC150:GYC159 HHY150:HHY159 HRU150:HRU159 IBQ150:IBQ159 ILM150:ILM159 IVI150:IVI159 JFE150:JFE159 JPA150:JPA159 JYW150:JYW159 KIS150:KIS159 KSO150:KSO159 LCK150:LCK159 LMG150:LMG159 LWC150:LWC159 MFY150:MFY159 MPU150:MPU159 MZQ150:MZQ159 NJM150:NJM159 NTI150:NTI159 ODE150:ODE159 ONA150:ONA159 OWW150:OWW159 PGS150:PGS159 PQO150:PQO159 QAK150:QAK159 QKG150:QKG159 QUC150:QUC159 RDY150:RDY159 RNU150:RNU159 RXQ150:RXQ159 SHM150:SHM159 SRI150:SRI159 TBE150:TBE159 TLA150:TLA159 TUW150:TUW159 UES150:UES159 UOO150:UOO159 UYK150:UYK159 VIG150:VIG159 VSC150:VSC159 WBY150:WBY159 WLU150:WLU159 WVQ150:WVQ159 I31:I37 I3:I21 I39:I62 I64:I82 I84:I102 I104:I117 I119:I135 I137:I148 WLU144:WLU148 WBY144:WBY148 VSC144:VSC148 VIG144:VIG148 UYK144:UYK148 UOO144:UOO148 UES144:UES148 TUW144:TUW148 TLA144:TLA148 TBE144:TBE148 SRI144:SRI148 SHM144:SHM148 RXQ144:RXQ148 RNU144:RNU148 RDY144:RDY148 QUC144:QUC148 QKG144:QKG148 QAK144:QAK148 PQO144:PQO148 PGS144:PGS148 OWW144:OWW148 ONA144:ONA148 ODE144:ODE148 NTI144:NTI148 NJM144:NJM148 MZQ144:MZQ148 MPU144:MPU148 MFY144:MFY148 LWC144:LWC148 LMG144:LMG148 LCK144:LCK148 KSO144:KSO148 KIS144:KIS148 JYW144:JYW148 JPA144:JPA148 JFE144:JFE148 IVI144:IVI148 ILM144:ILM148 IBQ144:IBQ148 HRU144:HRU148 HHY144:HHY148 GYC144:GYC148 GOG144:GOG148 GEK144:GEK148 FUO144:FUO148 FKS144:FKS148 FAW144:FAW148 ERA144:ERA148 EHE144:EHE148 DXI144:DXI148 DNM144:DNM148 DDQ144:DDQ148 CTU144:CTU148 CJY144:CJY148 CAC144:CAC148 BQG144:BQG148 BGK144:BGK148 AWO144:AWO148 AMS144:AMS148 ACW144:ACW148 TA144:TA148 JE144:JE148 WVQ144:WVQ148 I150:I165 I167:I210" xr:uid="{00000000-0002-0000-0000-000009000000}">
      <formula1>1</formula1>
      <formula2>1</formula2>
    </dataValidation>
    <dataValidation type="time" allowBlank="1" showInputMessage="1" showErrorMessage="1" error="Meldezeit im Format m:ss,00_x000a_m: Minuten_x000a_ss: Sekunden_x000a_00: 1/100 Sekunden_x000a__x000a_Meldung ohne Zeit mit 9:59,99" prompt="Meldezeit im Format m:ss,00_x000a_m: Minuten_x000a_ss: Sekunden_x000a_00: 1/100 Sekunden_x000a__x000a_Meldung ohne Zeit mit 9:59,99" sqref="L3 P3 K49:P62 P42:P46 K42:O43 N44:N48 JG150:JL159 TC150:TH159 ACY150:ADD159 AMU150:AMZ159 AWQ150:AWV159 BGM150:BGR159 BQI150:BQN159 CAE150:CAJ159 CKA150:CKF159 CTW150:CUB159 DDS150:DDX159 DNO150:DNT159 DXK150:DXP159 EHG150:EHL159 ERC150:ERH159 FAY150:FBD159 FKU150:FKZ159 FUQ150:FUV159 GEM150:GER159 GOI150:GON159 GYE150:GYJ159 HIA150:HIF159 HRW150:HSB159 IBS150:IBX159 ILO150:ILT159 IVK150:IVP159 JFG150:JFL159 JPC150:JPH159 JYY150:JZD159 KIU150:KIZ159 KSQ150:KSV159 LCM150:LCR159 LMI150:LMN159 LWE150:LWJ159 MGA150:MGF159 MPW150:MQB159 MZS150:MZX159 NJO150:NJT159 NTK150:NTP159 ODG150:ODL159 ONC150:ONH159 OWY150:OXD159 PGU150:PGZ159 PQQ150:PQV159 QAM150:QAR159 QKI150:QKN159 QUE150:QUJ159 REA150:REF159 RNW150:ROB159 RXS150:RXX159 SHO150:SHT159 SRK150:SRP159 TBG150:TBL159 TLC150:TLH159 TUY150:TVD159 UEU150:UEZ159 UOQ150:UOV159 UYM150:UYR159 VII150:VIN159 VSE150:VSJ159 WCA150:WCF159 WLW150:WMB159 WVS150:WVX159 K23:P37 K4:P21 K64:P82 K84:P102 K104:P117 K119:P135 K137:P148 WLW144:WMB148 WCA144:WCF148 VSE144:VSJ148 VII144:VIN148 UYM144:UYR148 UOQ144:UOV148 UEU144:UEZ148 TUY144:TVD148 TLC144:TLH148 TBG144:TBL148 SRK144:SRP148 SHO144:SHT148 RXS144:RXX148 RNW144:ROB148 REA144:REF148 QUE144:QUJ148 QKI144:QKN148 QAM144:QAR148 PQQ144:PQV148 PGU144:PGZ148 OWY144:OXD148 ONC144:ONH148 ODG144:ODL148 NTK144:NTP148 NJO144:NJT148 MZS144:MZX148 MPW144:MQB148 MGA144:MGF148 LWE144:LWJ148 LMI144:LMN148 LCM144:LCR148 KSQ144:KSV148 KIU144:KIZ148 JYY144:JZD148 JPC144:JPH148 JFG144:JFL148 IVK144:IVP148 ILO144:ILT148 IBS144:IBX148 HRW144:HSB148 HIA144:HIF148 GYE144:GYJ148 GOI144:GON148 GEM144:GER148 FUQ144:FUV148 FKU144:FKZ148 FAY144:FBD148 ERC144:ERH148 EHG144:EHL148 DXK144:DXP148 DNO144:DNT148 DDS144:DDX148 CTW144:CUB148 CKA144:CKF148 CAE144:CAJ148 BQI144:BQN148 BGM144:BGR148 AWQ144:AWV148 AMU144:AMZ148 ACY144:ADD148 TC144:TH148 JG144:JL148 WVS144:WVX148 K150:P165 K39:P41 K167:P210" xr:uid="{00000000-0002-0000-0000-00000A000000}">
      <formula1>0.000138888888888889</formula1>
      <formula2>0.00694444444444444</formula2>
    </dataValidation>
  </dataValidations>
  <pageMargins left="0.59055118110236227" right="0.59055118110236227" top="0.98425196850393704" bottom="0.98425196850393704" header="0.51181102362204722" footer="0.51181102362204722"/>
  <pageSetup paperSize="9" scale="57" fitToHeight="23" orientation="landscape" horizontalDpi="4294967292" r:id="rId1"/>
  <headerFooter alignWithMargins="0">
    <oddHeader>&amp;C&amp;14LVM 2022 Bedburg  - &amp;A</oddHeader>
    <oddFooter xml:space="preserve">&amp;L&amp;8&amp;Z&amp;F/ &amp;A&amp;R&amp;8&amp;P / &amp;N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pageSetUpPr fitToPage="1"/>
  </sheetPr>
  <dimension ref="A1:X209"/>
  <sheetViews>
    <sheetView tabSelected="1" zoomScale="70" zoomScaleNormal="70" workbookViewId="0">
      <pane ySplit="1" topLeftCell="A26" activePane="bottomLeft" state="frozen"/>
      <selection activeCell="E1" sqref="E1"/>
      <selection pane="bottomLeft" activeCell="H64" sqref="H64"/>
    </sheetView>
  </sheetViews>
  <sheetFormatPr baseColWidth="10" defaultColWidth="11.5" defaultRowHeight="13" x14ac:dyDescent="0.15"/>
  <cols>
    <col min="1" max="1" width="8" style="16" customWidth="1"/>
    <col min="2" max="2" width="12" style="1" customWidth="1"/>
    <col min="3" max="3" width="13.83203125" style="1" customWidth="1"/>
    <col min="4" max="4" width="32.6640625" style="1" customWidth="1"/>
    <col min="5" max="5" width="6.5" style="18" bestFit="1" customWidth="1"/>
    <col min="6" max="6" width="8" style="1" customWidth="1"/>
    <col min="7" max="7" width="14.1640625" style="18" bestFit="1" customWidth="1"/>
    <col min="8" max="8" width="32.6640625" style="1" customWidth="1"/>
    <col min="9" max="9" width="12.1640625" style="80" customWidth="1"/>
    <col min="10" max="11" width="18.6640625" style="1" customWidth="1"/>
    <col min="12" max="12" width="11.5" style="1"/>
    <col min="13" max="14" width="18.6640625" style="1" customWidth="1"/>
    <col min="15" max="15" width="11.5" style="1"/>
    <col min="16" max="17" width="18.6640625" style="1" customWidth="1"/>
    <col min="18" max="18" width="11.5" style="1"/>
    <col min="19" max="20" width="18.6640625" style="1" customWidth="1"/>
    <col min="21" max="21" width="11.5" style="1"/>
    <col min="22" max="23" width="18.6640625" style="1" customWidth="1"/>
    <col min="24" max="16384" width="11.5" style="1"/>
  </cols>
  <sheetData>
    <row r="1" spans="1:24" s="9" customFormat="1" ht="41.25" customHeight="1" x14ac:dyDescent="0.2">
      <c r="A1" s="19" t="s">
        <v>52</v>
      </c>
      <c r="B1" s="3" t="s">
        <v>2</v>
      </c>
      <c r="C1" s="3" t="s">
        <v>3</v>
      </c>
      <c r="D1" s="3" t="s">
        <v>1</v>
      </c>
      <c r="E1" s="3" t="s">
        <v>6</v>
      </c>
      <c r="F1" s="5" t="s">
        <v>7</v>
      </c>
      <c r="G1" s="3" t="s">
        <v>106</v>
      </c>
      <c r="H1" s="6" t="s">
        <v>8</v>
      </c>
      <c r="I1" s="84" t="s">
        <v>16</v>
      </c>
      <c r="J1" s="27" t="s">
        <v>93</v>
      </c>
      <c r="K1" s="26" t="s">
        <v>94</v>
      </c>
      <c r="L1" s="26" t="s">
        <v>86</v>
      </c>
      <c r="M1" s="27" t="s">
        <v>95</v>
      </c>
      <c r="N1" s="26" t="s">
        <v>96</v>
      </c>
      <c r="O1" s="26" t="s">
        <v>87</v>
      </c>
      <c r="P1" s="27" t="s">
        <v>97</v>
      </c>
      <c r="Q1" s="26" t="s">
        <v>98</v>
      </c>
      <c r="R1" s="26" t="s">
        <v>88</v>
      </c>
      <c r="S1" s="27" t="s">
        <v>99</v>
      </c>
      <c r="T1" s="26" t="s">
        <v>100</v>
      </c>
      <c r="U1" s="26" t="s">
        <v>89</v>
      </c>
      <c r="V1" s="27" t="s">
        <v>92</v>
      </c>
      <c r="W1" s="26" t="s">
        <v>91</v>
      </c>
      <c r="X1" s="26" t="s">
        <v>90</v>
      </c>
    </row>
    <row r="2" spans="1:24" s="9" customFormat="1" ht="27.5" customHeight="1" x14ac:dyDescent="0.2">
      <c r="A2" s="104" t="s">
        <v>748</v>
      </c>
      <c r="B2" s="105"/>
      <c r="C2" s="105"/>
      <c r="D2" s="105"/>
      <c r="E2" s="105"/>
      <c r="F2" s="105"/>
      <c r="G2" s="105"/>
      <c r="H2" s="105"/>
      <c r="I2" s="105"/>
      <c r="J2" s="105"/>
      <c r="K2" s="105"/>
      <c r="L2" s="105"/>
      <c r="M2" s="105"/>
      <c r="N2" s="105"/>
      <c r="O2" s="105"/>
      <c r="P2" s="105"/>
      <c r="Q2" s="105"/>
      <c r="R2" s="105"/>
      <c r="S2" s="106"/>
      <c r="T2" s="89"/>
      <c r="U2" s="89"/>
      <c r="V2" s="89"/>
      <c r="W2" s="89"/>
      <c r="X2" s="89"/>
    </row>
    <row r="3" spans="1:24" x14ac:dyDescent="0.15">
      <c r="A3" s="2" t="s">
        <v>54</v>
      </c>
      <c r="B3" s="11" t="s">
        <v>249</v>
      </c>
      <c r="C3" s="11" t="s">
        <v>62</v>
      </c>
      <c r="D3" s="11" t="s">
        <v>368</v>
      </c>
      <c r="E3" s="11">
        <v>1</v>
      </c>
      <c r="F3" s="13">
        <v>2992.48</v>
      </c>
      <c r="G3" s="11"/>
      <c r="H3" s="11" t="s">
        <v>368</v>
      </c>
      <c r="I3" s="85" t="s">
        <v>181</v>
      </c>
      <c r="J3" s="11" t="s">
        <v>336</v>
      </c>
      <c r="K3" s="11" t="s">
        <v>370</v>
      </c>
      <c r="L3" s="12" t="s">
        <v>112</v>
      </c>
      <c r="M3" s="11" t="s">
        <v>120</v>
      </c>
      <c r="N3" s="11" t="s">
        <v>248</v>
      </c>
      <c r="O3" s="12" t="s">
        <v>193</v>
      </c>
      <c r="P3" s="11" t="s">
        <v>401</v>
      </c>
      <c r="Q3" s="11" t="s">
        <v>402</v>
      </c>
      <c r="R3" s="12" t="s">
        <v>112</v>
      </c>
      <c r="S3" s="11" t="s">
        <v>369</v>
      </c>
      <c r="T3" s="11" t="s">
        <v>255</v>
      </c>
      <c r="U3" s="12" t="s">
        <v>112</v>
      </c>
      <c r="V3" s="11" t="s">
        <v>148</v>
      </c>
      <c r="W3" s="11" t="s">
        <v>387</v>
      </c>
      <c r="X3" s="12" t="s">
        <v>112</v>
      </c>
    </row>
    <row r="4" spans="1:24" x14ac:dyDescent="0.15">
      <c r="A4" s="2" t="s">
        <v>45</v>
      </c>
      <c r="B4" s="11" t="s">
        <v>68</v>
      </c>
      <c r="C4" s="11" t="s">
        <v>62</v>
      </c>
      <c r="D4" s="11" t="s">
        <v>485</v>
      </c>
      <c r="E4" s="11">
        <v>1</v>
      </c>
      <c r="F4" s="13">
        <v>2605.66</v>
      </c>
      <c r="G4" s="11"/>
      <c r="H4" s="11" t="s">
        <v>485</v>
      </c>
      <c r="I4" s="85" t="s">
        <v>181</v>
      </c>
      <c r="J4" s="11" t="s">
        <v>540</v>
      </c>
      <c r="K4" s="11" t="s">
        <v>541</v>
      </c>
      <c r="L4" s="12" t="s">
        <v>112</v>
      </c>
      <c r="M4" s="11" t="s">
        <v>542</v>
      </c>
      <c r="N4" s="11" t="s">
        <v>487</v>
      </c>
      <c r="O4" s="12" t="s">
        <v>176</v>
      </c>
      <c r="P4" s="11" t="s">
        <v>208</v>
      </c>
      <c r="Q4" s="11" t="s">
        <v>543</v>
      </c>
      <c r="R4" s="12" t="s">
        <v>112</v>
      </c>
      <c r="S4" s="11" t="s">
        <v>482</v>
      </c>
      <c r="T4" s="11" t="s">
        <v>483</v>
      </c>
      <c r="U4" s="12" t="s">
        <v>176</v>
      </c>
      <c r="V4" s="11" t="s">
        <v>544</v>
      </c>
      <c r="W4" s="11" t="s">
        <v>545</v>
      </c>
      <c r="X4" s="12" t="s">
        <v>112</v>
      </c>
    </row>
    <row r="5" spans="1:24" x14ac:dyDescent="0.15">
      <c r="A5" s="2" t="s">
        <v>83</v>
      </c>
      <c r="B5" s="11" t="s">
        <v>68</v>
      </c>
      <c r="C5" s="11" t="s">
        <v>62</v>
      </c>
      <c r="D5" s="11" t="s">
        <v>634</v>
      </c>
      <c r="E5" s="11">
        <v>1</v>
      </c>
      <c r="F5" s="13">
        <v>2882.54</v>
      </c>
      <c r="G5" s="11"/>
      <c r="H5" s="11" t="s">
        <v>634</v>
      </c>
      <c r="I5" s="85" t="s">
        <v>181</v>
      </c>
      <c r="J5" s="10" t="s">
        <v>631</v>
      </c>
      <c r="K5" s="10" t="s">
        <v>632</v>
      </c>
      <c r="L5" s="39" t="s">
        <v>112</v>
      </c>
      <c r="M5" s="10" t="s">
        <v>125</v>
      </c>
      <c r="N5" s="10" t="s">
        <v>635</v>
      </c>
      <c r="O5" s="39" t="s">
        <v>112</v>
      </c>
      <c r="P5" s="10" t="s">
        <v>647</v>
      </c>
      <c r="Q5" s="10" t="s">
        <v>648</v>
      </c>
      <c r="R5" s="39" t="s">
        <v>176</v>
      </c>
      <c r="S5" s="10" t="s">
        <v>649</v>
      </c>
      <c r="T5" s="10" t="s">
        <v>650</v>
      </c>
      <c r="U5" s="39" t="s">
        <v>176</v>
      </c>
      <c r="V5" s="10" t="s">
        <v>505</v>
      </c>
      <c r="W5" s="10" t="s">
        <v>637</v>
      </c>
      <c r="X5" s="39" t="s">
        <v>189</v>
      </c>
    </row>
    <row r="6" spans="1:24" x14ac:dyDescent="0.15">
      <c r="A6" s="2" t="s">
        <v>80</v>
      </c>
      <c r="B6" s="11" t="s">
        <v>68</v>
      </c>
      <c r="C6" s="11" t="s">
        <v>62</v>
      </c>
      <c r="D6" s="11" t="s">
        <v>293</v>
      </c>
      <c r="E6" s="11">
        <v>1</v>
      </c>
      <c r="F6" s="13">
        <v>0</v>
      </c>
      <c r="G6" s="11"/>
      <c r="H6" s="11" t="s">
        <v>293</v>
      </c>
      <c r="I6" s="85" t="s">
        <v>181</v>
      </c>
      <c r="J6" s="11" t="s">
        <v>294</v>
      </c>
      <c r="K6" s="11" t="s">
        <v>295</v>
      </c>
      <c r="L6" s="12" t="s">
        <v>112</v>
      </c>
      <c r="M6" s="11" t="s">
        <v>314</v>
      </c>
      <c r="N6" s="11" t="s">
        <v>315</v>
      </c>
      <c r="O6" s="12" t="s">
        <v>176</v>
      </c>
      <c r="P6" s="11" t="s">
        <v>308</v>
      </c>
      <c r="Q6" s="11" t="s">
        <v>316</v>
      </c>
      <c r="R6" s="12" t="s">
        <v>112</v>
      </c>
      <c r="S6" s="11" t="s">
        <v>317</v>
      </c>
      <c r="T6" s="11" t="s">
        <v>318</v>
      </c>
      <c r="U6" s="12" t="s">
        <v>112</v>
      </c>
      <c r="V6" s="11" t="s">
        <v>319</v>
      </c>
      <c r="W6" s="11" t="s">
        <v>320</v>
      </c>
      <c r="X6" s="12" t="s">
        <v>176</v>
      </c>
    </row>
    <row r="7" spans="1:24" s="9" customFormat="1" ht="27.5" customHeight="1" x14ac:dyDescent="0.2">
      <c r="A7" s="104" t="s">
        <v>738</v>
      </c>
      <c r="B7" s="105"/>
      <c r="C7" s="105"/>
      <c r="D7" s="105"/>
      <c r="E7" s="105"/>
      <c r="F7" s="105"/>
      <c r="G7" s="105"/>
      <c r="H7" s="105"/>
      <c r="I7" s="105"/>
      <c r="J7" s="105"/>
      <c r="K7" s="105"/>
      <c r="L7" s="105"/>
      <c r="M7" s="105"/>
      <c r="N7" s="105"/>
      <c r="O7" s="105"/>
      <c r="P7" s="105"/>
      <c r="Q7" s="105"/>
      <c r="R7" s="105"/>
      <c r="S7" s="106"/>
      <c r="T7" s="89"/>
      <c r="U7" s="89"/>
      <c r="V7" s="89"/>
      <c r="W7" s="89"/>
      <c r="X7" s="89"/>
    </row>
    <row r="8" spans="1:24" x14ac:dyDescent="0.15">
      <c r="A8" s="2" t="s">
        <v>83</v>
      </c>
      <c r="B8" s="11" t="s">
        <v>67</v>
      </c>
      <c r="C8" s="11" t="s">
        <v>62</v>
      </c>
      <c r="D8" s="11" t="s">
        <v>634</v>
      </c>
      <c r="E8" s="11">
        <v>1</v>
      </c>
      <c r="F8" s="13">
        <v>2773.67</v>
      </c>
      <c r="G8" s="11"/>
      <c r="H8" s="11" t="s">
        <v>634</v>
      </c>
      <c r="I8" s="85" t="s">
        <v>181</v>
      </c>
      <c r="J8" s="10" t="s">
        <v>439</v>
      </c>
      <c r="K8" s="10" t="s">
        <v>637</v>
      </c>
      <c r="L8" s="39" t="s">
        <v>112</v>
      </c>
      <c r="M8" s="10" t="s">
        <v>375</v>
      </c>
      <c r="N8" s="10" t="s">
        <v>651</v>
      </c>
      <c r="O8" s="39" t="s">
        <v>112</v>
      </c>
      <c r="P8" s="10" t="s">
        <v>652</v>
      </c>
      <c r="Q8" s="10" t="s">
        <v>534</v>
      </c>
      <c r="R8" s="39" t="s">
        <v>112</v>
      </c>
      <c r="S8" s="10" t="s">
        <v>653</v>
      </c>
      <c r="T8" s="10" t="s">
        <v>654</v>
      </c>
      <c r="U8" s="39" t="s">
        <v>176</v>
      </c>
      <c r="V8" s="10" t="s">
        <v>655</v>
      </c>
      <c r="W8" s="10" t="s">
        <v>656</v>
      </c>
      <c r="X8" s="39" t="s">
        <v>112</v>
      </c>
    </row>
    <row r="9" spans="1:24" x14ac:dyDescent="0.15">
      <c r="A9" s="2" t="s">
        <v>59</v>
      </c>
      <c r="B9" s="11" t="s">
        <v>244</v>
      </c>
      <c r="C9" s="11" t="s">
        <v>62</v>
      </c>
      <c r="D9" s="11" t="s">
        <v>243</v>
      </c>
      <c r="E9" s="11">
        <v>1</v>
      </c>
      <c r="F9" s="13">
        <v>2642.92</v>
      </c>
      <c r="G9" s="11"/>
      <c r="H9" s="11" t="s">
        <v>243</v>
      </c>
      <c r="I9" s="85" t="s">
        <v>181</v>
      </c>
      <c r="J9" s="11" t="s">
        <v>245</v>
      </c>
      <c r="K9" s="11" t="s">
        <v>246</v>
      </c>
      <c r="L9" s="12" t="s">
        <v>112</v>
      </c>
      <c r="M9" s="11" t="s">
        <v>264</v>
      </c>
      <c r="N9" s="11" t="s">
        <v>265</v>
      </c>
      <c r="O9" s="12" t="s">
        <v>112</v>
      </c>
      <c r="P9" s="11" t="s">
        <v>247</v>
      </c>
      <c r="Q9" s="11" t="s">
        <v>248</v>
      </c>
      <c r="R9" s="12" t="s">
        <v>176</v>
      </c>
      <c r="S9" s="11" t="s">
        <v>266</v>
      </c>
      <c r="T9" s="11" t="s">
        <v>267</v>
      </c>
      <c r="U9" s="12" t="s">
        <v>189</v>
      </c>
      <c r="V9" s="11" t="s">
        <v>268</v>
      </c>
      <c r="W9" s="11" t="s">
        <v>269</v>
      </c>
      <c r="X9" s="12" t="s">
        <v>189</v>
      </c>
    </row>
    <row r="10" spans="1:24" x14ac:dyDescent="0.15">
      <c r="A10" s="2" t="s">
        <v>45</v>
      </c>
      <c r="B10" s="11" t="s">
        <v>67</v>
      </c>
      <c r="C10" s="11" t="s">
        <v>62</v>
      </c>
      <c r="D10" s="11" t="s">
        <v>485</v>
      </c>
      <c r="E10" s="11">
        <v>1</v>
      </c>
      <c r="F10" s="13">
        <v>2593.39</v>
      </c>
      <c r="G10" s="11"/>
      <c r="H10" s="11" t="s">
        <v>485</v>
      </c>
      <c r="I10" s="85" t="s">
        <v>181</v>
      </c>
      <c r="J10" s="11" t="s">
        <v>302</v>
      </c>
      <c r="K10" s="11" t="s">
        <v>488</v>
      </c>
      <c r="L10" s="12" t="s">
        <v>112</v>
      </c>
      <c r="M10" s="11" t="s">
        <v>546</v>
      </c>
      <c r="N10" s="11" t="s">
        <v>547</v>
      </c>
      <c r="O10" s="12" t="s">
        <v>112</v>
      </c>
      <c r="P10" s="11" t="s">
        <v>489</v>
      </c>
      <c r="Q10" s="11" t="s">
        <v>490</v>
      </c>
      <c r="R10" s="12" t="s">
        <v>112</v>
      </c>
      <c r="S10" s="11" t="s">
        <v>548</v>
      </c>
      <c r="T10" s="11" t="s">
        <v>549</v>
      </c>
      <c r="U10" s="12" t="s">
        <v>112</v>
      </c>
      <c r="V10" s="11" t="s">
        <v>550</v>
      </c>
      <c r="W10" s="11" t="s">
        <v>551</v>
      </c>
      <c r="X10" s="12" t="s">
        <v>112</v>
      </c>
    </row>
    <row r="11" spans="1:24" x14ac:dyDescent="0.15">
      <c r="A11" s="36" t="s">
        <v>55</v>
      </c>
      <c r="B11" s="11" t="s">
        <v>67</v>
      </c>
      <c r="C11" s="37" t="s">
        <v>62</v>
      </c>
      <c r="D11" s="11" t="s">
        <v>410</v>
      </c>
      <c r="E11" s="11">
        <v>1</v>
      </c>
      <c r="F11" s="13">
        <v>2301.96</v>
      </c>
      <c r="G11" s="11"/>
      <c r="H11" s="11" t="s">
        <v>410</v>
      </c>
      <c r="I11" s="85" t="s">
        <v>181</v>
      </c>
      <c r="J11" s="11" t="s">
        <v>414</v>
      </c>
      <c r="K11" s="11" t="s">
        <v>415</v>
      </c>
      <c r="L11" s="12" t="s">
        <v>112</v>
      </c>
      <c r="M11" s="11" t="s">
        <v>435</v>
      </c>
      <c r="N11" s="11" t="s">
        <v>420</v>
      </c>
      <c r="O11" s="12" t="s">
        <v>176</v>
      </c>
      <c r="P11" s="11" t="s">
        <v>271</v>
      </c>
      <c r="Q11" s="11" t="s">
        <v>436</v>
      </c>
      <c r="R11" s="12" t="s">
        <v>112</v>
      </c>
      <c r="S11" s="11" t="s">
        <v>437</v>
      </c>
      <c r="T11" s="11" t="s">
        <v>438</v>
      </c>
      <c r="U11" s="12" t="s">
        <v>112</v>
      </c>
      <c r="V11" s="11" t="s">
        <v>439</v>
      </c>
      <c r="W11" s="11" t="s">
        <v>440</v>
      </c>
      <c r="X11" s="12" t="s">
        <v>112</v>
      </c>
    </row>
    <row r="12" spans="1:24" x14ac:dyDescent="0.15">
      <c r="A12" s="2" t="s">
        <v>76</v>
      </c>
      <c r="B12" s="11" t="s">
        <v>67</v>
      </c>
      <c r="C12" s="11" t="s">
        <v>62</v>
      </c>
      <c r="D12" s="11" t="s">
        <v>216</v>
      </c>
      <c r="E12" s="11">
        <v>1</v>
      </c>
      <c r="F12" s="13">
        <v>2007.03</v>
      </c>
      <c r="G12" s="11"/>
      <c r="H12" s="11" t="s">
        <v>190</v>
      </c>
      <c r="I12" s="85" t="s">
        <v>181</v>
      </c>
      <c r="J12" s="11" t="s">
        <v>191</v>
      </c>
      <c r="K12" s="11" t="s">
        <v>192</v>
      </c>
      <c r="L12" s="12" t="s">
        <v>189</v>
      </c>
      <c r="M12" s="11" t="s">
        <v>197</v>
      </c>
      <c r="N12" s="11" t="s">
        <v>198</v>
      </c>
      <c r="O12" s="12" t="s">
        <v>193</v>
      </c>
      <c r="P12" s="11" t="s">
        <v>185</v>
      </c>
      <c r="Q12" s="11" t="s">
        <v>217</v>
      </c>
      <c r="R12" s="12" t="s">
        <v>193</v>
      </c>
      <c r="S12" s="11" t="s">
        <v>218</v>
      </c>
      <c r="T12" s="11" t="s">
        <v>188</v>
      </c>
      <c r="U12" s="12" t="s">
        <v>189</v>
      </c>
      <c r="V12" s="11"/>
      <c r="W12" s="11"/>
      <c r="X12" s="12"/>
    </row>
    <row r="13" spans="1:24" s="41" customFormat="1" x14ac:dyDescent="0.15">
      <c r="A13" s="2" t="s">
        <v>48</v>
      </c>
      <c r="B13" s="11" t="s">
        <v>67</v>
      </c>
      <c r="C13" s="11" t="s">
        <v>62</v>
      </c>
      <c r="D13" s="11" t="s">
        <v>142</v>
      </c>
      <c r="E13" s="11">
        <v>1</v>
      </c>
      <c r="F13" s="13">
        <v>1977.77</v>
      </c>
      <c r="G13" s="11"/>
      <c r="H13" s="11" t="s">
        <v>142</v>
      </c>
      <c r="I13" s="85" t="s">
        <v>181</v>
      </c>
      <c r="J13" s="11" t="s">
        <v>145</v>
      </c>
      <c r="K13" s="11" t="s">
        <v>146</v>
      </c>
      <c r="L13" s="12" t="s">
        <v>112</v>
      </c>
      <c r="M13" s="11" t="s">
        <v>113</v>
      </c>
      <c r="N13" s="11" t="s">
        <v>114</v>
      </c>
      <c r="O13" s="12" t="s">
        <v>112</v>
      </c>
      <c r="P13" s="11" t="s">
        <v>110</v>
      </c>
      <c r="Q13" s="11" t="s">
        <v>111</v>
      </c>
      <c r="R13" s="12" t="s">
        <v>112</v>
      </c>
      <c r="S13" s="11" t="s">
        <v>115</v>
      </c>
      <c r="T13" s="11" t="s">
        <v>116</v>
      </c>
      <c r="U13" s="12" t="s">
        <v>176</v>
      </c>
      <c r="V13" s="11" t="s">
        <v>147</v>
      </c>
      <c r="W13" s="11" t="s">
        <v>116</v>
      </c>
      <c r="X13" s="12" t="s">
        <v>176</v>
      </c>
    </row>
    <row r="14" spans="1:24" x14ac:dyDescent="0.15">
      <c r="A14" s="2" t="s">
        <v>80</v>
      </c>
      <c r="B14" s="11" t="s">
        <v>67</v>
      </c>
      <c r="C14" s="11" t="s">
        <v>62</v>
      </c>
      <c r="D14" s="11" t="s">
        <v>293</v>
      </c>
      <c r="E14" s="11">
        <v>1</v>
      </c>
      <c r="F14" s="13">
        <v>0</v>
      </c>
      <c r="G14" s="11"/>
      <c r="H14" s="11" t="s">
        <v>293</v>
      </c>
      <c r="I14" s="85" t="s">
        <v>181</v>
      </c>
      <c r="J14" s="11" t="s">
        <v>321</v>
      </c>
      <c r="K14" s="11" t="s">
        <v>322</v>
      </c>
      <c r="L14" s="12" t="s">
        <v>112</v>
      </c>
      <c r="M14" s="11" t="s">
        <v>321</v>
      </c>
      <c r="N14" s="11" t="s">
        <v>323</v>
      </c>
      <c r="O14" s="12" t="s">
        <v>112</v>
      </c>
      <c r="P14" s="11" t="s">
        <v>324</v>
      </c>
      <c r="Q14" s="11" t="s">
        <v>325</v>
      </c>
      <c r="R14" s="12" t="s">
        <v>112</v>
      </c>
      <c r="S14" s="11" t="s">
        <v>247</v>
      </c>
      <c r="T14" s="11" t="s">
        <v>326</v>
      </c>
      <c r="U14" s="12" t="s">
        <v>112</v>
      </c>
      <c r="V14" s="11" t="s">
        <v>327</v>
      </c>
      <c r="W14" s="11" t="s">
        <v>297</v>
      </c>
      <c r="X14" s="12" t="s">
        <v>176</v>
      </c>
    </row>
    <row r="15" spans="1:24" s="9" customFormat="1" ht="27.5" customHeight="1" x14ac:dyDescent="0.2">
      <c r="A15" s="104" t="s">
        <v>739</v>
      </c>
      <c r="B15" s="105"/>
      <c r="C15" s="105"/>
      <c r="D15" s="105"/>
      <c r="E15" s="105"/>
      <c r="F15" s="105"/>
      <c r="G15" s="105"/>
      <c r="H15" s="105"/>
      <c r="I15" s="105"/>
      <c r="J15" s="105"/>
      <c r="K15" s="105"/>
      <c r="L15" s="105"/>
      <c r="M15" s="105"/>
      <c r="N15" s="105"/>
      <c r="O15" s="105"/>
      <c r="P15" s="105"/>
      <c r="Q15" s="105"/>
      <c r="R15" s="105"/>
      <c r="S15" s="106"/>
      <c r="T15" s="89"/>
      <c r="U15" s="89"/>
      <c r="V15" s="89"/>
      <c r="W15" s="89"/>
      <c r="X15" s="89"/>
    </row>
    <row r="16" spans="1:24" x14ac:dyDescent="0.15">
      <c r="A16" s="2" t="s">
        <v>48</v>
      </c>
      <c r="B16" s="11" t="s">
        <v>68</v>
      </c>
      <c r="C16" s="11" t="s">
        <v>61</v>
      </c>
      <c r="D16" s="11" t="s">
        <v>142</v>
      </c>
      <c r="E16" s="11">
        <v>1</v>
      </c>
      <c r="F16" s="13">
        <v>2430.67</v>
      </c>
      <c r="G16" s="11"/>
      <c r="H16" s="11" t="s">
        <v>142</v>
      </c>
      <c r="I16" s="85" t="s">
        <v>181</v>
      </c>
      <c r="J16" s="11" t="s">
        <v>148</v>
      </c>
      <c r="K16" s="11" t="s">
        <v>149</v>
      </c>
      <c r="L16" s="12" t="s">
        <v>124</v>
      </c>
      <c r="M16" s="11" t="s">
        <v>150</v>
      </c>
      <c r="N16" s="11" t="s">
        <v>151</v>
      </c>
      <c r="O16" s="12" t="s">
        <v>124</v>
      </c>
      <c r="P16" s="11" t="s">
        <v>152</v>
      </c>
      <c r="Q16" s="11" t="s">
        <v>153</v>
      </c>
      <c r="R16" s="12" t="s">
        <v>124</v>
      </c>
      <c r="S16" s="11" t="s">
        <v>117</v>
      </c>
      <c r="T16" s="11" t="s">
        <v>118</v>
      </c>
      <c r="U16" s="12" t="s">
        <v>119</v>
      </c>
      <c r="V16" s="11" t="s">
        <v>120</v>
      </c>
      <c r="W16" s="11" t="s">
        <v>121</v>
      </c>
      <c r="X16" s="12" t="s">
        <v>119</v>
      </c>
    </row>
    <row r="17" spans="1:24" x14ac:dyDescent="0.15">
      <c r="A17" s="2" t="s">
        <v>54</v>
      </c>
      <c r="B17" s="11" t="s">
        <v>249</v>
      </c>
      <c r="C17" s="11" t="s">
        <v>61</v>
      </c>
      <c r="D17" s="11" t="s">
        <v>368</v>
      </c>
      <c r="E17" s="11">
        <v>1</v>
      </c>
      <c r="F17" s="13">
        <v>3383.08</v>
      </c>
      <c r="G17" s="11"/>
      <c r="H17" s="11" t="s">
        <v>368</v>
      </c>
      <c r="I17" s="85" t="s">
        <v>181</v>
      </c>
      <c r="J17" s="11" t="s">
        <v>349</v>
      </c>
      <c r="K17" s="11" t="s">
        <v>248</v>
      </c>
      <c r="L17" s="12" t="s">
        <v>119</v>
      </c>
      <c r="M17" s="11" t="s">
        <v>145</v>
      </c>
      <c r="N17" s="11" t="s">
        <v>379</v>
      </c>
      <c r="O17" s="12" t="s">
        <v>119</v>
      </c>
      <c r="P17" s="11" t="s">
        <v>380</v>
      </c>
      <c r="Q17" s="11" t="s">
        <v>381</v>
      </c>
      <c r="R17" s="12" t="s">
        <v>119</v>
      </c>
      <c r="S17" s="11" t="s">
        <v>261</v>
      </c>
      <c r="T17" s="11" t="s">
        <v>403</v>
      </c>
      <c r="U17" s="12" t="s">
        <v>124</v>
      </c>
      <c r="V17" s="11" t="s">
        <v>148</v>
      </c>
      <c r="W17" s="11" t="s">
        <v>253</v>
      </c>
      <c r="X17" s="12" t="s">
        <v>119</v>
      </c>
    </row>
    <row r="18" spans="1:24" x14ac:dyDescent="0.15">
      <c r="A18" s="2" t="s">
        <v>45</v>
      </c>
      <c r="B18" s="11" t="s">
        <v>68</v>
      </c>
      <c r="C18" s="11" t="s">
        <v>61</v>
      </c>
      <c r="D18" s="11" t="s">
        <v>758</v>
      </c>
      <c r="E18" s="11">
        <v>1</v>
      </c>
      <c r="F18" s="13">
        <v>2937.4</v>
      </c>
      <c r="G18" s="11"/>
      <c r="H18" s="11" t="s">
        <v>479</v>
      </c>
      <c r="I18" s="85" t="s">
        <v>181</v>
      </c>
      <c r="J18" s="11" t="s">
        <v>349</v>
      </c>
      <c r="K18" s="11" t="s">
        <v>491</v>
      </c>
      <c r="L18" s="12" t="s">
        <v>124</v>
      </c>
      <c r="M18" s="11" t="s">
        <v>298</v>
      </c>
      <c r="N18" s="11" t="s">
        <v>492</v>
      </c>
      <c r="O18" s="12" t="s">
        <v>119</v>
      </c>
      <c r="P18" s="11" t="s">
        <v>493</v>
      </c>
      <c r="Q18" s="11" t="s">
        <v>494</v>
      </c>
      <c r="R18" s="12" t="s">
        <v>119</v>
      </c>
      <c r="S18" s="11" t="s">
        <v>208</v>
      </c>
      <c r="T18" s="11" t="s">
        <v>492</v>
      </c>
      <c r="U18" s="12" t="s">
        <v>124</v>
      </c>
      <c r="V18" s="11"/>
      <c r="W18" s="11"/>
      <c r="X18" s="12"/>
    </row>
    <row r="19" spans="1:24" x14ac:dyDescent="0.15">
      <c r="A19" s="2" t="s">
        <v>83</v>
      </c>
      <c r="B19" s="10" t="s">
        <v>68</v>
      </c>
      <c r="C19" s="11" t="s">
        <v>61</v>
      </c>
      <c r="D19" s="11" t="s">
        <v>634</v>
      </c>
      <c r="E19" s="11">
        <v>1</v>
      </c>
      <c r="F19" s="13">
        <v>3040.31</v>
      </c>
      <c r="G19" s="11"/>
      <c r="H19" s="11" t="s">
        <v>634</v>
      </c>
      <c r="I19" s="85" t="s">
        <v>181</v>
      </c>
      <c r="J19" s="11" t="s">
        <v>520</v>
      </c>
      <c r="K19" s="11" t="s">
        <v>238</v>
      </c>
      <c r="L19" s="12" t="s">
        <v>119</v>
      </c>
      <c r="M19" s="11" t="s">
        <v>349</v>
      </c>
      <c r="N19" s="11" t="s">
        <v>657</v>
      </c>
      <c r="O19" s="12" t="s">
        <v>124</v>
      </c>
      <c r="P19" s="11" t="s">
        <v>561</v>
      </c>
      <c r="Q19" s="11" t="s">
        <v>658</v>
      </c>
      <c r="R19" s="12" t="s">
        <v>124</v>
      </c>
      <c r="S19" s="11" t="s">
        <v>314</v>
      </c>
      <c r="T19" s="11" t="s">
        <v>638</v>
      </c>
      <c r="U19" s="39" t="s">
        <v>119</v>
      </c>
      <c r="V19" s="11" t="s">
        <v>659</v>
      </c>
      <c r="W19" s="11" t="s">
        <v>660</v>
      </c>
      <c r="X19" s="12" t="s">
        <v>119</v>
      </c>
    </row>
    <row r="20" spans="1:24" x14ac:dyDescent="0.15">
      <c r="A20" s="2" t="s">
        <v>80</v>
      </c>
      <c r="B20" s="11" t="s">
        <v>68</v>
      </c>
      <c r="C20" s="11" t="s">
        <v>61</v>
      </c>
      <c r="D20" s="35" t="s">
        <v>357</v>
      </c>
      <c r="E20" s="11">
        <v>1</v>
      </c>
      <c r="F20" s="13">
        <v>0</v>
      </c>
      <c r="G20" s="11"/>
      <c r="H20" s="11" t="s">
        <v>293</v>
      </c>
      <c r="I20" s="85" t="s">
        <v>181</v>
      </c>
      <c r="J20" s="11" t="s">
        <v>358</v>
      </c>
      <c r="K20" s="11" t="s">
        <v>359</v>
      </c>
      <c r="L20" s="12" t="s">
        <v>119</v>
      </c>
      <c r="M20" s="11" t="s">
        <v>360</v>
      </c>
      <c r="N20" s="11" t="s">
        <v>361</v>
      </c>
      <c r="O20" s="12" t="s">
        <v>119</v>
      </c>
      <c r="P20" s="11" t="s">
        <v>185</v>
      </c>
      <c r="Q20" s="11" t="s">
        <v>362</v>
      </c>
      <c r="R20" s="12" t="s">
        <v>124</v>
      </c>
      <c r="S20" s="11" t="s">
        <v>363</v>
      </c>
      <c r="T20" s="11" t="s">
        <v>331</v>
      </c>
      <c r="U20" s="12" t="s">
        <v>124</v>
      </c>
      <c r="V20" s="11" t="s">
        <v>364</v>
      </c>
      <c r="W20" s="11" t="s">
        <v>301</v>
      </c>
      <c r="X20" s="12" t="s">
        <v>124</v>
      </c>
    </row>
    <row r="21" spans="1:24" x14ac:dyDescent="0.15">
      <c r="A21" s="2" t="s">
        <v>45</v>
      </c>
      <c r="B21" s="11" t="s">
        <v>68</v>
      </c>
      <c r="C21" s="11" t="s">
        <v>61</v>
      </c>
      <c r="D21" s="11" t="s">
        <v>485</v>
      </c>
      <c r="E21" s="11">
        <v>2</v>
      </c>
      <c r="F21" s="13">
        <v>2474.69</v>
      </c>
      <c r="G21" s="11"/>
      <c r="H21" s="11" t="s">
        <v>485</v>
      </c>
      <c r="I21" s="85" t="s">
        <v>181</v>
      </c>
      <c r="J21" s="11" t="s">
        <v>552</v>
      </c>
      <c r="K21" s="11" t="s">
        <v>490</v>
      </c>
      <c r="L21" s="12" t="s">
        <v>119</v>
      </c>
      <c r="M21" s="11" t="s">
        <v>495</v>
      </c>
      <c r="N21" s="11" t="s">
        <v>496</v>
      </c>
      <c r="O21" s="12" t="s">
        <v>124</v>
      </c>
      <c r="P21" s="11" t="s">
        <v>553</v>
      </c>
      <c r="Q21" s="11" t="s">
        <v>554</v>
      </c>
      <c r="R21" s="12" t="s">
        <v>119</v>
      </c>
      <c r="S21" s="11" t="s">
        <v>364</v>
      </c>
      <c r="T21" s="11" t="s">
        <v>497</v>
      </c>
      <c r="U21" s="12" t="s">
        <v>124</v>
      </c>
      <c r="V21" s="11" t="s">
        <v>555</v>
      </c>
      <c r="W21" s="11" t="s">
        <v>556</v>
      </c>
      <c r="X21" s="12" t="s">
        <v>124</v>
      </c>
    </row>
    <row r="22" spans="1:24" x14ac:dyDescent="0.15">
      <c r="A22" s="2" t="s">
        <v>45</v>
      </c>
      <c r="B22" s="11" t="s">
        <v>68</v>
      </c>
      <c r="C22" s="11" t="s">
        <v>61</v>
      </c>
      <c r="D22" s="11" t="s">
        <v>557</v>
      </c>
      <c r="E22" s="11">
        <v>3</v>
      </c>
      <c r="F22" s="13">
        <v>1998.77</v>
      </c>
      <c r="G22" s="11"/>
      <c r="H22" s="11" t="s">
        <v>479</v>
      </c>
      <c r="I22" s="85" t="s">
        <v>181</v>
      </c>
      <c r="J22" s="11" t="s">
        <v>558</v>
      </c>
      <c r="K22" s="11" t="s">
        <v>559</v>
      </c>
      <c r="L22" s="12" t="s">
        <v>119</v>
      </c>
      <c r="M22" s="11" t="s">
        <v>540</v>
      </c>
      <c r="N22" s="11" t="s">
        <v>560</v>
      </c>
      <c r="O22" s="12" t="s">
        <v>112</v>
      </c>
      <c r="P22" s="11" t="s">
        <v>480</v>
      </c>
      <c r="Q22" s="11" t="s">
        <v>481</v>
      </c>
      <c r="R22" s="12" t="s">
        <v>112</v>
      </c>
      <c r="S22" s="11" t="s">
        <v>441</v>
      </c>
      <c r="T22" s="11" t="s">
        <v>477</v>
      </c>
      <c r="U22" s="12" t="s">
        <v>112</v>
      </c>
      <c r="V22" s="11" t="s">
        <v>561</v>
      </c>
      <c r="W22" s="11" t="s">
        <v>562</v>
      </c>
      <c r="X22" s="12" t="s">
        <v>124</v>
      </c>
    </row>
    <row r="23" spans="1:24" s="9" customFormat="1" ht="27.5" customHeight="1" x14ac:dyDescent="0.2">
      <c r="A23" s="104" t="s">
        <v>740</v>
      </c>
      <c r="B23" s="105"/>
      <c r="C23" s="105"/>
      <c r="D23" s="105"/>
      <c r="E23" s="105"/>
      <c r="F23" s="105"/>
      <c r="G23" s="105"/>
      <c r="H23" s="105"/>
      <c r="I23" s="105"/>
      <c r="J23" s="105"/>
      <c r="K23" s="105"/>
      <c r="L23" s="105"/>
      <c r="M23" s="105"/>
      <c r="N23" s="105"/>
      <c r="O23" s="105"/>
      <c r="P23" s="105"/>
      <c r="Q23" s="105"/>
      <c r="R23" s="105"/>
      <c r="S23" s="106"/>
      <c r="T23" s="89"/>
      <c r="U23" s="89"/>
      <c r="V23" s="89"/>
      <c r="W23" s="89"/>
      <c r="X23" s="89"/>
    </row>
    <row r="24" spans="1:24" x14ac:dyDescent="0.15">
      <c r="A24" s="2" t="s">
        <v>54</v>
      </c>
      <c r="B24" s="11" t="s">
        <v>244</v>
      </c>
      <c r="C24" s="11" t="s">
        <v>61</v>
      </c>
      <c r="D24" s="11" t="s">
        <v>368</v>
      </c>
      <c r="E24" s="11">
        <v>1</v>
      </c>
      <c r="F24" s="13">
        <v>3341.37</v>
      </c>
      <c r="G24" s="11"/>
      <c r="H24" s="11" t="s">
        <v>368</v>
      </c>
      <c r="I24" s="85" t="s">
        <v>181</v>
      </c>
      <c r="J24" s="11" t="s">
        <v>383</v>
      </c>
      <c r="K24" s="11" t="s">
        <v>248</v>
      </c>
      <c r="L24" s="12" t="s">
        <v>124</v>
      </c>
      <c r="M24" s="11" t="s">
        <v>374</v>
      </c>
      <c r="N24" s="11" t="s">
        <v>272</v>
      </c>
      <c r="O24" s="12" t="s">
        <v>112</v>
      </c>
      <c r="P24" s="11" t="s">
        <v>404</v>
      </c>
      <c r="Q24" s="11" t="s">
        <v>393</v>
      </c>
      <c r="R24" s="12" t="s">
        <v>119</v>
      </c>
      <c r="S24" s="11" t="s">
        <v>384</v>
      </c>
      <c r="T24" s="11" t="s">
        <v>385</v>
      </c>
      <c r="U24" s="12" t="s">
        <v>124</v>
      </c>
      <c r="V24" s="11" t="s">
        <v>386</v>
      </c>
      <c r="W24" s="11" t="s">
        <v>387</v>
      </c>
      <c r="X24" s="12" t="s">
        <v>119</v>
      </c>
    </row>
    <row r="25" spans="1:24" x14ac:dyDescent="0.15">
      <c r="A25" s="2" t="s">
        <v>83</v>
      </c>
      <c r="B25" s="32" t="s">
        <v>67</v>
      </c>
      <c r="C25" s="32" t="s">
        <v>61</v>
      </c>
      <c r="D25" s="32" t="s">
        <v>634</v>
      </c>
      <c r="E25" s="32">
        <v>1</v>
      </c>
      <c r="F25" s="34">
        <v>3037.9</v>
      </c>
      <c r="G25" s="32"/>
      <c r="H25" s="32" t="s">
        <v>634</v>
      </c>
      <c r="I25" s="85" t="s">
        <v>181</v>
      </c>
      <c r="J25" s="32" t="s">
        <v>474</v>
      </c>
      <c r="K25" s="32" t="s">
        <v>639</v>
      </c>
      <c r="L25" s="33" t="s">
        <v>119</v>
      </c>
      <c r="M25" s="32" t="s">
        <v>640</v>
      </c>
      <c r="N25" s="32" t="s">
        <v>639</v>
      </c>
      <c r="O25" s="33" t="s">
        <v>119</v>
      </c>
      <c r="P25" s="51" t="s">
        <v>161</v>
      </c>
      <c r="Q25" s="51" t="s">
        <v>661</v>
      </c>
      <c r="R25" s="56" t="s">
        <v>124</v>
      </c>
      <c r="S25" s="32" t="s">
        <v>662</v>
      </c>
      <c r="T25" s="32" t="s">
        <v>663</v>
      </c>
      <c r="U25" s="33" t="s">
        <v>124</v>
      </c>
      <c r="V25" s="51" t="s">
        <v>498</v>
      </c>
      <c r="W25" s="51" t="s">
        <v>664</v>
      </c>
      <c r="X25" s="56" t="s">
        <v>124</v>
      </c>
    </row>
    <row r="26" spans="1:24" x14ac:dyDescent="0.15">
      <c r="A26" s="2" t="s">
        <v>45</v>
      </c>
      <c r="B26" s="32" t="s">
        <v>67</v>
      </c>
      <c r="C26" s="32" t="s">
        <v>61</v>
      </c>
      <c r="D26" s="32" t="s">
        <v>485</v>
      </c>
      <c r="E26" s="32">
        <v>1</v>
      </c>
      <c r="F26" s="34">
        <v>2505.6999999999998</v>
      </c>
      <c r="G26" s="32"/>
      <c r="H26" s="32" t="s">
        <v>485</v>
      </c>
      <c r="I26" s="85" t="s">
        <v>181</v>
      </c>
      <c r="J26" s="32" t="s">
        <v>375</v>
      </c>
      <c r="K26" s="32" t="s">
        <v>488</v>
      </c>
      <c r="L26" s="33" t="s">
        <v>119</v>
      </c>
      <c r="M26" s="32" t="s">
        <v>563</v>
      </c>
      <c r="N26" s="32" t="s">
        <v>499</v>
      </c>
      <c r="O26" s="33" t="s">
        <v>119</v>
      </c>
      <c r="P26" s="32" t="s">
        <v>159</v>
      </c>
      <c r="Q26" s="32" t="s">
        <v>502</v>
      </c>
      <c r="R26" s="33" t="s">
        <v>124</v>
      </c>
      <c r="S26" s="32" t="s">
        <v>503</v>
      </c>
      <c r="T26" s="32" t="s">
        <v>504</v>
      </c>
      <c r="U26" s="33" t="s">
        <v>124</v>
      </c>
      <c r="V26" s="32"/>
      <c r="W26" s="32"/>
      <c r="X26" s="33"/>
    </row>
    <row r="27" spans="1:24" x14ac:dyDescent="0.15">
      <c r="A27" s="36" t="s">
        <v>55</v>
      </c>
      <c r="B27" s="11" t="s">
        <v>67</v>
      </c>
      <c r="C27" s="11" t="s">
        <v>61</v>
      </c>
      <c r="D27" s="11" t="s">
        <v>411</v>
      </c>
      <c r="E27" s="11">
        <v>1</v>
      </c>
      <c r="F27" s="13">
        <v>2240.7399999999998</v>
      </c>
      <c r="G27" s="11"/>
      <c r="H27" s="11" t="s">
        <v>411</v>
      </c>
      <c r="I27" s="85" t="s">
        <v>181</v>
      </c>
      <c r="J27" s="11" t="s">
        <v>428</v>
      </c>
      <c r="K27" s="11" t="s">
        <v>429</v>
      </c>
      <c r="L27" s="12" t="s">
        <v>124</v>
      </c>
      <c r="M27" s="11" t="s">
        <v>268</v>
      </c>
      <c r="N27" s="11" t="s">
        <v>430</v>
      </c>
      <c r="O27" s="12" t="s">
        <v>119</v>
      </c>
      <c r="P27" s="11" t="s">
        <v>247</v>
      </c>
      <c r="Q27" s="11" t="s">
        <v>456</v>
      </c>
      <c r="R27" s="12" t="s">
        <v>119</v>
      </c>
      <c r="S27" s="11" t="s">
        <v>431</v>
      </c>
      <c r="T27" s="11" t="s">
        <v>432</v>
      </c>
      <c r="U27" s="12" t="s">
        <v>124</v>
      </c>
      <c r="V27" s="11" t="s">
        <v>457</v>
      </c>
      <c r="W27" s="11" t="s">
        <v>432</v>
      </c>
      <c r="X27" s="12" t="s">
        <v>112</v>
      </c>
    </row>
    <row r="28" spans="1:24" x14ac:dyDescent="0.15">
      <c r="A28" s="2" t="s">
        <v>81</v>
      </c>
      <c r="B28" s="11" t="s">
        <v>244</v>
      </c>
      <c r="C28" s="11" t="s">
        <v>61</v>
      </c>
      <c r="D28" s="11" t="s">
        <v>759</v>
      </c>
      <c r="E28" s="11">
        <v>1</v>
      </c>
      <c r="F28" s="13">
        <v>1820.59</v>
      </c>
      <c r="G28" s="11"/>
      <c r="H28" s="11" t="s">
        <v>704</v>
      </c>
      <c r="I28" s="85" t="s">
        <v>181</v>
      </c>
      <c r="J28" s="90" t="s">
        <v>716</v>
      </c>
      <c r="K28" s="90" t="s">
        <v>717</v>
      </c>
      <c r="L28" s="91" t="s">
        <v>124</v>
      </c>
      <c r="M28" s="90" t="s">
        <v>603</v>
      </c>
      <c r="N28" s="90" t="s">
        <v>715</v>
      </c>
      <c r="O28" s="91" t="s">
        <v>124</v>
      </c>
      <c r="P28" s="90" t="s">
        <v>713</v>
      </c>
      <c r="Q28" s="90" t="s">
        <v>714</v>
      </c>
      <c r="R28" s="91" t="s">
        <v>124</v>
      </c>
      <c r="S28" s="90" t="s">
        <v>631</v>
      </c>
      <c r="T28" s="90" t="s">
        <v>706</v>
      </c>
      <c r="U28" s="91" t="s">
        <v>112</v>
      </c>
      <c r="V28" s="90" t="s">
        <v>762</v>
      </c>
      <c r="W28" s="90" t="s">
        <v>763</v>
      </c>
      <c r="X28" s="91" t="s">
        <v>112</v>
      </c>
    </row>
    <row r="29" spans="1:24" s="41" customFormat="1" x14ac:dyDescent="0.15">
      <c r="A29" s="2" t="s">
        <v>48</v>
      </c>
      <c r="B29" s="11" t="s">
        <v>67</v>
      </c>
      <c r="C29" s="11" t="s">
        <v>61</v>
      </c>
      <c r="D29" s="11" t="s">
        <v>142</v>
      </c>
      <c r="E29" s="11">
        <v>1</v>
      </c>
      <c r="F29" s="13">
        <v>1565.64</v>
      </c>
      <c r="G29" s="11"/>
      <c r="H29" s="11" t="s">
        <v>142</v>
      </c>
      <c r="I29" s="85" t="s">
        <v>181</v>
      </c>
      <c r="J29" s="11" t="s">
        <v>154</v>
      </c>
      <c r="K29" s="11" t="s">
        <v>155</v>
      </c>
      <c r="L29" s="12" t="s">
        <v>124</v>
      </c>
      <c r="M29" s="11" t="s">
        <v>122</v>
      </c>
      <c r="N29" s="11" t="s">
        <v>123</v>
      </c>
      <c r="O29" s="12" t="s">
        <v>124</v>
      </c>
      <c r="P29" s="11" t="s">
        <v>156</v>
      </c>
      <c r="Q29" s="11" t="s">
        <v>157</v>
      </c>
      <c r="R29" s="12" t="s">
        <v>124</v>
      </c>
      <c r="S29" s="11" t="s">
        <v>158</v>
      </c>
      <c r="T29" s="11" t="s">
        <v>157</v>
      </c>
      <c r="U29" s="12" t="s">
        <v>124</v>
      </c>
      <c r="V29" s="11" t="s">
        <v>159</v>
      </c>
      <c r="W29" s="11" t="s">
        <v>160</v>
      </c>
      <c r="X29" s="12" t="s">
        <v>124</v>
      </c>
    </row>
    <row r="30" spans="1:24" x14ac:dyDescent="0.15">
      <c r="A30" s="2" t="s">
        <v>80</v>
      </c>
      <c r="B30" s="11" t="s">
        <v>67</v>
      </c>
      <c r="C30" s="11" t="s">
        <v>61</v>
      </c>
      <c r="D30" s="11" t="s">
        <v>346</v>
      </c>
      <c r="E30" s="11">
        <v>1</v>
      </c>
      <c r="F30" s="13">
        <v>0</v>
      </c>
      <c r="G30" s="11"/>
      <c r="H30" s="11" t="s">
        <v>346</v>
      </c>
      <c r="I30" s="85" t="s">
        <v>181</v>
      </c>
      <c r="J30" s="11" t="s">
        <v>310</v>
      </c>
      <c r="K30" s="11" t="s">
        <v>311</v>
      </c>
      <c r="L30" s="12" t="s">
        <v>119</v>
      </c>
      <c r="M30" s="11" t="s">
        <v>308</v>
      </c>
      <c r="N30" s="11" t="s">
        <v>309</v>
      </c>
      <c r="O30" s="12" t="s">
        <v>119</v>
      </c>
      <c r="P30" s="11" t="s">
        <v>347</v>
      </c>
      <c r="Q30" s="11" t="s">
        <v>348</v>
      </c>
      <c r="R30" s="12" t="s">
        <v>119</v>
      </c>
      <c r="S30" s="11" t="s">
        <v>349</v>
      </c>
      <c r="T30" s="11" t="s">
        <v>350</v>
      </c>
      <c r="U30" s="12" t="s">
        <v>124</v>
      </c>
      <c r="V30" s="11" t="s">
        <v>349</v>
      </c>
      <c r="W30" s="11" t="s">
        <v>348</v>
      </c>
      <c r="X30" s="12" t="s">
        <v>176</v>
      </c>
    </row>
    <row r="31" spans="1:24" s="9" customFormat="1" ht="27.5" customHeight="1" x14ac:dyDescent="0.2">
      <c r="A31" s="104" t="s">
        <v>741</v>
      </c>
      <c r="B31" s="105"/>
      <c r="C31" s="105"/>
      <c r="D31" s="105"/>
      <c r="E31" s="105"/>
      <c r="F31" s="105"/>
      <c r="G31" s="105"/>
      <c r="H31" s="105"/>
      <c r="I31" s="105"/>
      <c r="J31" s="105"/>
      <c r="K31" s="105"/>
      <c r="L31" s="105"/>
      <c r="M31" s="105"/>
      <c r="N31" s="105"/>
      <c r="O31" s="105"/>
      <c r="P31" s="105"/>
      <c r="Q31" s="105"/>
      <c r="R31" s="105"/>
      <c r="S31" s="106"/>
      <c r="T31" s="89"/>
      <c r="U31" s="89"/>
      <c r="V31" s="89"/>
      <c r="W31" s="89"/>
      <c r="X31" s="89"/>
    </row>
    <row r="32" spans="1:24" x14ac:dyDescent="0.15">
      <c r="A32" s="2" t="s">
        <v>59</v>
      </c>
      <c r="B32" s="11" t="s">
        <v>249</v>
      </c>
      <c r="C32" s="11" t="s">
        <v>63</v>
      </c>
      <c r="D32" s="11" t="s">
        <v>243</v>
      </c>
      <c r="E32" s="11">
        <v>1</v>
      </c>
      <c r="F32" s="13">
        <v>3310.53</v>
      </c>
      <c r="G32" s="11"/>
      <c r="H32" s="11" t="s">
        <v>243</v>
      </c>
      <c r="I32" s="85" t="s">
        <v>181</v>
      </c>
      <c r="J32" s="11" t="s">
        <v>145</v>
      </c>
      <c r="K32" s="11" t="s">
        <v>252</v>
      </c>
      <c r="L32" s="12" t="s">
        <v>175</v>
      </c>
      <c r="M32" s="11" t="s">
        <v>270</v>
      </c>
      <c r="N32" s="11" t="s">
        <v>251</v>
      </c>
      <c r="O32" s="12" t="s">
        <v>119</v>
      </c>
      <c r="P32" s="11" t="s">
        <v>271</v>
      </c>
      <c r="Q32" s="11" t="s">
        <v>272</v>
      </c>
      <c r="R32" s="12" t="s">
        <v>127</v>
      </c>
      <c r="S32" s="11" t="s">
        <v>152</v>
      </c>
      <c r="T32" s="11" t="s">
        <v>253</v>
      </c>
      <c r="U32" s="12" t="s">
        <v>175</v>
      </c>
      <c r="V32" s="11" t="s">
        <v>254</v>
      </c>
      <c r="W32" s="11" t="s">
        <v>255</v>
      </c>
      <c r="X32" s="12" t="s">
        <v>127</v>
      </c>
    </row>
    <row r="33" spans="1:24" s="41" customFormat="1" x14ac:dyDescent="0.15">
      <c r="A33" s="2" t="s">
        <v>45</v>
      </c>
      <c r="B33" s="11" t="s">
        <v>68</v>
      </c>
      <c r="C33" s="11" t="s">
        <v>63</v>
      </c>
      <c r="D33" s="11" t="s">
        <v>564</v>
      </c>
      <c r="E33" s="11">
        <v>1</v>
      </c>
      <c r="F33" s="13">
        <v>3115.28</v>
      </c>
      <c r="G33" s="11"/>
      <c r="H33" s="11" t="s">
        <v>485</v>
      </c>
      <c r="I33" s="85" t="s">
        <v>181</v>
      </c>
      <c r="J33" s="11" t="s">
        <v>145</v>
      </c>
      <c r="K33" s="11" t="s">
        <v>502</v>
      </c>
      <c r="L33" s="12" t="s">
        <v>127</v>
      </c>
      <c r="M33" s="11" t="s">
        <v>505</v>
      </c>
      <c r="N33" s="11" t="s">
        <v>506</v>
      </c>
      <c r="O33" s="12" t="s">
        <v>175</v>
      </c>
      <c r="P33" s="11" t="s">
        <v>493</v>
      </c>
      <c r="Q33" s="11" t="s">
        <v>490</v>
      </c>
      <c r="R33" s="12" t="s">
        <v>175</v>
      </c>
      <c r="S33" s="11" t="s">
        <v>254</v>
      </c>
      <c r="T33" s="11" t="s">
        <v>508</v>
      </c>
      <c r="U33" s="12" t="s">
        <v>175</v>
      </c>
      <c r="V33" s="11" t="s">
        <v>148</v>
      </c>
      <c r="W33" s="11" t="s">
        <v>483</v>
      </c>
      <c r="X33" s="12" t="s">
        <v>127</v>
      </c>
    </row>
    <row r="34" spans="1:24" x14ac:dyDescent="0.15">
      <c r="A34" s="2" t="s">
        <v>83</v>
      </c>
      <c r="B34" s="11" t="s">
        <v>68</v>
      </c>
      <c r="C34" s="11" t="s">
        <v>63</v>
      </c>
      <c r="D34" s="11" t="s">
        <v>634</v>
      </c>
      <c r="E34" s="11">
        <v>1</v>
      </c>
      <c r="F34" s="13">
        <v>3102.52</v>
      </c>
      <c r="G34" s="11"/>
      <c r="H34" s="11" t="s">
        <v>634</v>
      </c>
      <c r="I34" s="85" t="s">
        <v>181</v>
      </c>
      <c r="J34" s="11" t="s">
        <v>120</v>
      </c>
      <c r="K34" s="11" t="s">
        <v>657</v>
      </c>
      <c r="L34" s="12" t="s">
        <v>175</v>
      </c>
      <c r="M34" s="11" t="s">
        <v>665</v>
      </c>
      <c r="N34" s="11" t="s">
        <v>663</v>
      </c>
      <c r="O34" s="12" t="s">
        <v>175</v>
      </c>
      <c r="P34" s="11" t="s">
        <v>666</v>
      </c>
      <c r="Q34" s="11" t="s">
        <v>635</v>
      </c>
      <c r="R34" s="12" t="s">
        <v>127</v>
      </c>
      <c r="S34" s="10" t="s">
        <v>667</v>
      </c>
      <c r="T34" s="10" t="s">
        <v>668</v>
      </c>
      <c r="U34" s="39" t="s">
        <v>127</v>
      </c>
      <c r="V34" s="11" t="s">
        <v>261</v>
      </c>
      <c r="W34" s="11" t="s">
        <v>638</v>
      </c>
      <c r="X34" s="12" t="s">
        <v>127</v>
      </c>
    </row>
    <row r="35" spans="1:24" x14ac:dyDescent="0.15">
      <c r="A35" s="2" t="s">
        <v>81</v>
      </c>
      <c r="B35" s="11" t="s">
        <v>249</v>
      </c>
      <c r="C35" s="11" t="s">
        <v>63</v>
      </c>
      <c r="D35" s="11" t="s">
        <v>705</v>
      </c>
      <c r="E35" s="11">
        <v>1</v>
      </c>
      <c r="F35" s="13">
        <v>2347.3000000000002</v>
      </c>
      <c r="G35" s="11"/>
      <c r="H35" s="11" t="s">
        <v>705</v>
      </c>
      <c r="I35" s="85" t="s">
        <v>181</v>
      </c>
      <c r="J35" s="92" t="s">
        <v>764</v>
      </c>
      <c r="K35" s="92" t="s">
        <v>765</v>
      </c>
      <c r="L35" s="93" t="s">
        <v>175</v>
      </c>
      <c r="M35" s="92" t="s">
        <v>720</v>
      </c>
      <c r="N35" s="92" t="s">
        <v>721</v>
      </c>
      <c r="O35" s="93" t="s">
        <v>127</v>
      </c>
      <c r="P35" s="92" t="s">
        <v>766</v>
      </c>
      <c r="Q35" s="92" t="s">
        <v>767</v>
      </c>
      <c r="R35" s="93" t="s">
        <v>127</v>
      </c>
      <c r="S35" s="92" t="s">
        <v>710</v>
      </c>
      <c r="T35" s="92" t="s">
        <v>645</v>
      </c>
      <c r="U35" s="93" t="s">
        <v>124</v>
      </c>
      <c r="V35" s="92" t="s">
        <v>711</v>
      </c>
      <c r="W35" s="92" t="s">
        <v>712</v>
      </c>
      <c r="X35" s="93" t="s">
        <v>119</v>
      </c>
    </row>
    <row r="36" spans="1:24" x14ac:dyDescent="0.15">
      <c r="A36" s="2" t="s">
        <v>80</v>
      </c>
      <c r="B36" s="11" t="s">
        <v>68</v>
      </c>
      <c r="C36" s="11" t="s">
        <v>63</v>
      </c>
      <c r="D36" s="11" t="s">
        <v>293</v>
      </c>
      <c r="E36" s="11">
        <v>1</v>
      </c>
      <c r="F36" s="13">
        <v>0</v>
      </c>
      <c r="G36" s="11"/>
      <c r="H36" s="11" t="s">
        <v>293</v>
      </c>
      <c r="I36" s="85" t="s">
        <v>181</v>
      </c>
      <c r="J36" s="11" t="s">
        <v>208</v>
      </c>
      <c r="K36" s="11" t="s">
        <v>295</v>
      </c>
      <c r="L36" s="12" t="s">
        <v>175</v>
      </c>
      <c r="M36" s="11" t="s">
        <v>328</v>
      </c>
      <c r="N36" s="11" t="s">
        <v>329</v>
      </c>
      <c r="O36" s="12" t="s">
        <v>175</v>
      </c>
      <c r="P36" s="11" t="s">
        <v>330</v>
      </c>
      <c r="Q36" s="11" t="s">
        <v>331</v>
      </c>
      <c r="R36" s="12" t="s">
        <v>175</v>
      </c>
      <c r="S36" s="11" t="s">
        <v>332</v>
      </c>
      <c r="T36" s="11" t="s">
        <v>333</v>
      </c>
      <c r="U36" s="12" t="s">
        <v>175</v>
      </c>
      <c r="V36" s="11" t="s">
        <v>298</v>
      </c>
      <c r="W36" s="11" t="s">
        <v>299</v>
      </c>
      <c r="X36" s="12" t="s">
        <v>175</v>
      </c>
    </row>
    <row r="37" spans="1:24" x14ac:dyDescent="0.15">
      <c r="A37" s="2" t="s">
        <v>75</v>
      </c>
      <c r="B37" s="11" t="s">
        <v>68</v>
      </c>
      <c r="C37" s="11" t="s">
        <v>63</v>
      </c>
      <c r="D37" s="11" t="s">
        <v>697</v>
      </c>
      <c r="E37" s="11">
        <v>1</v>
      </c>
      <c r="F37" s="13">
        <v>0</v>
      </c>
      <c r="G37" s="11"/>
      <c r="H37" s="11" t="s">
        <v>19</v>
      </c>
      <c r="I37" s="85" t="s">
        <v>181</v>
      </c>
      <c r="J37" s="11" t="s">
        <v>686</v>
      </c>
      <c r="K37" s="11" t="s">
        <v>687</v>
      </c>
      <c r="L37" s="12" t="s">
        <v>175</v>
      </c>
      <c r="M37" s="11" t="s">
        <v>698</v>
      </c>
      <c r="N37" s="11" t="s">
        <v>699</v>
      </c>
      <c r="O37" s="12" t="s">
        <v>175</v>
      </c>
      <c r="P37" s="11" t="s">
        <v>298</v>
      </c>
      <c r="Q37" s="11" t="s">
        <v>700</v>
      </c>
      <c r="R37" s="12" t="s">
        <v>127</v>
      </c>
      <c r="S37" s="11" t="s">
        <v>314</v>
      </c>
      <c r="T37" s="11" t="s">
        <v>701</v>
      </c>
      <c r="U37" s="12" t="s">
        <v>127</v>
      </c>
      <c r="V37" s="11"/>
      <c r="W37" s="11"/>
      <c r="X37" s="12"/>
    </row>
    <row r="38" spans="1:24" x14ac:dyDescent="0.15">
      <c r="A38" s="2" t="s">
        <v>45</v>
      </c>
      <c r="B38" s="11" t="s">
        <v>68</v>
      </c>
      <c r="C38" s="11" t="s">
        <v>63</v>
      </c>
      <c r="D38" s="11" t="s">
        <v>565</v>
      </c>
      <c r="E38" s="11">
        <v>2</v>
      </c>
      <c r="F38" s="13">
        <v>2682.23</v>
      </c>
      <c r="G38" s="11"/>
      <c r="H38" s="11" t="s">
        <v>485</v>
      </c>
      <c r="I38" s="85" t="s">
        <v>181</v>
      </c>
      <c r="J38" s="11" t="s">
        <v>507</v>
      </c>
      <c r="K38" s="11" t="s">
        <v>487</v>
      </c>
      <c r="L38" s="12" t="s">
        <v>127</v>
      </c>
      <c r="M38" s="11" t="s">
        <v>566</v>
      </c>
      <c r="N38" s="11" t="s">
        <v>508</v>
      </c>
      <c r="O38" s="12" t="s">
        <v>127</v>
      </c>
      <c r="P38" s="11" t="s">
        <v>567</v>
      </c>
      <c r="Q38" s="11" t="s">
        <v>568</v>
      </c>
      <c r="R38" s="12" t="s">
        <v>175</v>
      </c>
      <c r="S38" s="11" t="s">
        <v>148</v>
      </c>
      <c r="T38" s="11" t="s">
        <v>541</v>
      </c>
      <c r="U38" s="12" t="s">
        <v>175</v>
      </c>
      <c r="V38" s="11"/>
      <c r="W38" s="11"/>
      <c r="X38" s="12"/>
    </row>
    <row r="39" spans="1:24" x14ac:dyDescent="0.15">
      <c r="A39" s="2" t="s">
        <v>81</v>
      </c>
      <c r="B39" s="11" t="s">
        <v>249</v>
      </c>
      <c r="C39" s="11" t="s">
        <v>63</v>
      </c>
      <c r="D39" s="11" t="s">
        <v>759</v>
      </c>
      <c r="E39" s="11">
        <v>2</v>
      </c>
      <c r="F39" s="13">
        <v>2207.4899999999998</v>
      </c>
      <c r="G39" s="11"/>
      <c r="H39" s="11" t="s">
        <v>704</v>
      </c>
      <c r="I39" s="85" t="s">
        <v>181</v>
      </c>
      <c r="J39" s="94" t="s">
        <v>768</v>
      </c>
      <c r="K39" s="94" t="s">
        <v>769</v>
      </c>
      <c r="L39" s="95" t="s">
        <v>127</v>
      </c>
      <c r="M39" s="94" t="s">
        <v>156</v>
      </c>
      <c r="N39" s="94" t="s">
        <v>770</v>
      </c>
      <c r="O39" s="95" t="s">
        <v>127</v>
      </c>
      <c r="P39" s="94" t="s">
        <v>150</v>
      </c>
      <c r="Q39" s="94" t="s">
        <v>718</v>
      </c>
      <c r="R39" s="95" t="s">
        <v>127</v>
      </c>
      <c r="S39" s="94" t="s">
        <v>540</v>
      </c>
      <c r="T39" s="94" t="s">
        <v>719</v>
      </c>
      <c r="U39" s="95" t="s">
        <v>127</v>
      </c>
      <c r="V39" s="94" t="s">
        <v>771</v>
      </c>
      <c r="W39" s="94" t="s">
        <v>772</v>
      </c>
      <c r="X39" s="95" t="s">
        <v>175</v>
      </c>
    </row>
    <row r="40" spans="1:24" s="9" customFormat="1" ht="27.5" customHeight="1" x14ac:dyDescent="0.2">
      <c r="A40" s="104" t="s">
        <v>747</v>
      </c>
      <c r="B40" s="105"/>
      <c r="C40" s="105"/>
      <c r="D40" s="105"/>
      <c r="E40" s="105"/>
      <c r="F40" s="105"/>
      <c r="G40" s="105"/>
      <c r="H40" s="105"/>
      <c r="I40" s="105"/>
      <c r="J40" s="105"/>
      <c r="K40" s="105"/>
      <c r="L40" s="105"/>
      <c r="M40" s="105"/>
      <c r="N40" s="105"/>
      <c r="O40" s="105"/>
      <c r="P40" s="105"/>
      <c r="Q40" s="105"/>
      <c r="R40" s="105"/>
      <c r="S40" s="106"/>
      <c r="T40" s="89"/>
      <c r="U40" s="89"/>
      <c r="V40" s="89"/>
      <c r="W40" s="89"/>
      <c r="X40" s="89"/>
    </row>
    <row r="41" spans="1:24" x14ac:dyDescent="0.15">
      <c r="A41" s="2" t="s">
        <v>76</v>
      </c>
      <c r="B41" s="11" t="s">
        <v>67</v>
      </c>
      <c r="C41" s="11" t="s">
        <v>63</v>
      </c>
      <c r="D41" s="11" t="s">
        <v>216</v>
      </c>
      <c r="E41" s="11">
        <v>1</v>
      </c>
      <c r="F41" s="13">
        <v>2661.54</v>
      </c>
      <c r="G41" s="11"/>
      <c r="H41" s="11" t="s">
        <v>190</v>
      </c>
      <c r="I41" s="85" t="s">
        <v>181</v>
      </c>
      <c r="J41" s="11" t="s">
        <v>210</v>
      </c>
      <c r="K41" s="11" t="s">
        <v>211</v>
      </c>
      <c r="L41" s="12" t="s">
        <v>127</v>
      </c>
      <c r="M41" s="11" t="s">
        <v>219</v>
      </c>
      <c r="N41" s="11" t="s">
        <v>220</v>
      </c>
      <c r="O41" s="12" t="s">
        <v>127</v>
      </c>
      <c r="P41" s="11" t="s">
        <v>221</v>
      </c>
      <c r="Q41" s="11" t="s">
        <v>222</v>
      </c>
      <c r="R41" s="12" t="s">
        <v>127</v>
      </c>
      <c r="S41" s="11" t="s">
        <v>208</v>
      </c>
      <c r="T41" s="11" t="s">
        <v>209</v>
      </c>
      <c r="U41" s="12" t="s">
        <v>175</v>
      </c>
      <c r="V41" s="11" t="s">
        <v>203</v>
      </c>
      <c r="W41" s="11" t="s">
        <v>204</v>
      </c>
      <c r="X41" s="12" t="s">
        <v>119</v>
      </c>
    </row>
    <row r="42" spans="1:24" x14ac:dyDescent="0.15">
      <c r="A42" s="2" t="s">
        <v>59</v>
      </c>
      <c r="B42" s="11" t="s">
        <v>244</v>
      </c>
      <c r="C42" s="11" t="s">
        <v>63</v>
      </c>
      <c r="D42" s="11" t="s">
        <v>243</v>
      </c>
      <c r="E42" s="11">
        <v>1</v>
      </c>
      <c r="F42" s="13">
        <v>2470.3200000000002</v>
      </c>
      <c r="G42" s="11"/>
      <c r="H42" s="11" t="s">
        <v>243</v>
      </c>
      <c r="I42" s="85" t="s">
        <v>181</v>
      </c>
      <c r="J42" s="11" t="s">
        <v>273</v>
      </c>
      <c r="K42" s="11" t="s">
        <v>269</v>
      </c>
      <c r="L42" s="12" t="s">
        <v>127</v>
      </c>
      <c r="M42" s="11" t="s">
        <v>274</v>
      </c>
      <c r="N42" s="11" t="s">
        <v>269</v>
      </c>
      <c r="O42" s="12" t="s">
        <v>127</v>
      </c>
      <c r="P42" s="11" t="s">
        <v>185</v>
      </c>
      <c r="Q42" s="11" t="s">
        <v>275</v>
      </c>
      <c r="R42" s="12" t="s">
        <v>119</v>
      </c>
      <c r="S42" s="11" t="s">
        <v>256</v>
      </c>
      <c r="T42" s="11" t="s">
        <v>257</v>
      </c>
      <c r="U42" s="12" t="s">
        <v>127</v>
      </c>
      <c r="V42" s="11" t="s">
        <v>258</v>
      </c>
      <c r="W42" s="11" t="s">
        <v>259</v>
      </c>
      <c r="X42" s="12" t="s">
        <v>127</v>
      </c>
    </row>
    <row r="43" spans="1:24" x14ac:dyDescent="0.15">
      <c r="A43" s="36" t="s">
        <v>55</v>
      </c>
      <c r="B43" s="11" t="s">
        <v>67</v>
      </c>
      <c r="C43" s="11" t="s">
        <v>63</v>
      </c>
      <c r="D43" s="11" t="s">
        <v>410</v>
      </c>
      <c r="E43" s="11">
        <v>1</v>
      </c>
      <c r="F43" s="13">
        <v>2392.5300000000002</v>
      </c>
      <c r="G43" s="11"/>
      <c r="H43" s="11" t="s">
        <v>410</v>
      </c>
      <c r="I43" s="85" t="s">
        <v>181</v>
      </c>
      <c r="J43" s="11" t="s">
        <v>441</v>
      </c>
      <c r="K43" s="11" t="s">
        <v>442</v>
      </c>
      <c r="L43" s="12" t="s">
        <v>127</v>
      </c>
      <c r="M43" s="11" t="s">
        <v>268</v>
      </c>
      <c r="N43" s="11" t="s">
        <v>420</v>
      </c>
      <c r="O43" s="12" t="s">
        <v>127</v>
      </c>
      <c r="P43" s="11" t="s">
        <v>441</v>
      </c>
      <c r="Q43" s="11" t="s">
        <v>438</v>
      </c>
      <c r="R43" s="12" t="s">
        <v>127</v>
      </c>
      <c r="S43" s="11" t="s">
        <v>443</v>
      </c>
      <c r="T43" s="11" t="s">
        <v>438</v>
      </c>
      <c r="U43" s="12" t="s">
        <v>127</v>
      </c>
      <c r="V43" s="11" t="s">
        <v>444</v>
      </c>
      <c r="W43" s="11" t="s">
        <v>445</v>
      </c>
      <c r="X43" s="12" t="s">
        <v>127</v>
      </c>
    </row>
    <row r="44" spans="1:24" x14ac:dyDescent="0.15">
      <c r="A44" s="2" t="s">
        <v>45</v>
      </c>
      <c r="B44" s="11" t="s">
        <v>67</v>
      </c>
      <c r="C44" s="11" t="s">
        <v>63</v>
      </c>
      <c r="D44" s="11" t="s">
        <v>485</v>
      </c>
      <c r="E44" s="11">
        <v>1</v>
      </c>
      <c r="F44" s="13">
        <v>2385.92</v>
      </c>
      <c r="G44" s="11"/>
      <c r="H44" s="11" t="s">
        <v>485</v>
      </c>
      <c r="I44" s="85" t="s">
        <v>181</v>
      </c>
      <c r="J44" s="11" t="s">
        <v>375</v>
      </c>
      <c r="K44" s="11" t="s">
        <v>514</v>
      </c>
      <c r="L44" s="12" t="s">
        <v>175</v>
      </c>
      <c r="M44" s="11" t="s">
        <v>273</v>
      </c>
      <c r="N44" s="11" t="s">
        <v>569</v>
      </c>
      <c r="O44" s="12" t="s">
        <v>127</v>
      </c>
      <c r="P44" s="11" t="s">
        <v>570</v>
      </c>
      <c r="Q44" s="11" t="s">
        <v>571</v>
      </c>
      <c r="R44" s="12" t="s">
        <v>175</v>
      </c>
      <c r="S44" s="11" t="s">
        <v>156</v>
      </c>
      <c r="T44" s="11" t="s">
        <v>572</v>
      </c>
      <c r="U44" s="12" t="s">
        <v>175</v>
      </c>
      <c r="V44" s="11"/>
      <c r="W44" s="11"/>
      <c r="X44" s="12"/>
    </row>
    <row r="45" spans="1:24" x14ac:dyDescent="0.15">
      <c r="A45" s="2" t="s">
        <v>80</v>
      </c>
      <c r="B45" s="11" t="s">
        <v>67</v>
      </c>
      <c r="C45" s="11" t="s">
        <v>63</v>
      </c>
      <c r="D45" s="11" t="s">
        <v>346</v>
      </c>
      <c r="E45" s="11">
        <v>1</v>
      </c>
      <c r="F45" s="13">
        <v>0</v>
      </c>
      <c r="G45" s="11"/>
      <c r="H45" s="11" t="s">
        <v>346</v>
      </c>
      <c r="I45" s="85" t="s">
        <v>181</v>
      </c>
      <c r="J45" s="11" t="s">
        <v>312</v>
      </c>
      <c r="K45" s="11" t="s">
        <v>313</v>
      </c>
      <c r="L45" s="12" t="s">
        <v>127</v>
      </c>
      <c r="M45" s="11" t="s">
        <v>286</v>
      </c>
      <c r="N45" s="11" t="s">
        <v>351</v>
      </c>
      <c r="O45" s="12" t="s">
        <v>175</v>
      </c>
      <c r="P45" s="11" t="s">
        <v>352</v>
      </c>
      <c r="Q45" s="11" t="s">
        <v>353</v>
      </c>
      <c r="R45" s="12" t="s">
        <v>175</v>
      </c>
      <c r="S45" s="11" t="s">
        <v>150</v>
      </c>
      <c r="T45" s="11" t="s">
        <v>354</v>
      </c>
      <c r="U45" s="12" t="s">
        <v>127</v>
      </c>
      <c r="V45" s="11" t="s">
        <v>355</v>
      </c>
      <c r="W45" s="11" t="s">
        <v>356</v>
      </c>
      <c r="X45" s="12" t="s">
        <v>127</v>
      </c>
    </row>
    <row r="46" spans="1:24" x14ac:dyDescent="0.15">
      <c r="A46" s="2" t="s">
        <v>629</v>
      </c>
      <c r="B46" s="11" t="s">
        <v>67</v>
      </c>
      <c r="C46" s="11" t="s">
        <v>63</v>
      </c>
      <c r="D46" s="11" t="s">
        <v>610</v>
      </c>
      <c r="E46" s="11">
        <v>1</v>
      </c>
      <c r="F46" s="13">
        <v>0</v>
      </c>
      <c r="G46" s="11"/>
      <c r="H46" s="11" t="s">
        <v>610</v>
      </c>
      <c r="I46" s="85" t="s">
        <v>181</v>
      </c>
      <c r="J46" s="11" t="s">
        <v>626</v>
      </c>
      <c r="K46" s="11" t="s">
        <v>627</v>
      </c>
      <c r="L46" s="12" t="s">
        <v>127</v>
      </c>
      <c r="M46" s="11" t="s">
        <v>247</v>
      </c>
      <c r="N46" s="11" t="s">
        <v>628</v>
      </c>
      <c r="O46" s="12" t="s">
        <v>127</v>
      </c>
      <c r="P46" s="11" t="s">
        <v>324</v>
      </c>
      <c r="Q46" s="11" t="s">
        <v>617</v>
      </c>
      <c r="R46" s="12" t="s">
        <v>119</v>
      </c>
      <c r="S46" s="11" t="s">
        <v>580</v>
      </c>
      <c r="T46" s="11" t="s">
        <v>612</v>
      </c>
      <c r="U46" s="12" t="s">
        <v>124</v>
      </c>
      <c r="V46" s="11"/>
      <c r="W46" s="11"/>
      <c r="X46" s="12"/>
    </row>
    <row r="47" spans="1:24" x14ac:dyDescent="0.15">
      <c r="A47" s="2" t="s">
        <v>45</v>
      </c>
      <c r="B47" s="11" t="s">
        <v>67</v>
      </c>
      <c r="C47" s="11" t="s">
        <v>63</v>
      </c>
      <c r="D47" s="11" t="s">
        <v>479</v>
      </c>
      <c r="E47" s="11">
        <v>2</v>
      </c>
      <c r="F47" s="13">
        <v>2682.23</v>
      </c>
      <c r="G47" s="11"/>
      <c r="H47" s="11" t="s">
        <v>479</v>
      </c>
      <c r="I47" s="85" t="s">
        <v>181</v>
      </c>
      <c r="J47" s="11" t="s">
        <v>515</v>
      </c>
      <c r="K47" s="11" t="s">
        <v>516</v>
      </c>
      <c r="L47" s="12" t="s">
        <v>175</v>
      </c>
      <c r="M47" s="11" t="s">
        <v>115</v>
      </c>
      <c r="N47" s="11" t="s">
        <v>573</v>
      </c>
      <c r="O47" s="12" t="s">
        <v>127</v>
      </c>
      <c r="P47" s="11" t="s">
        <v>500</v>
      </c>
      <c r="Q47" s="11" t="s">
        <v>501</v>
      </c>
      <c r="R47" s="12" t="s">
        <v>119</v>
      </c>
      <c r="S47" s="11" t="s">
        <v>574</v>
      </c>
      <c r="T47" s="11" t="s">
        <v>575</v>
      </c>
      <c r="U47" s="12" t="s">
        <v>119</v>
      </c>
      <c r="V47" s="11" t="s">
        <v>576</v>
      </c>
      <c r="W47" s="11" t="s">
        <v>372</v>
      </c>
      <c r="X47" s="12" t="s">
        <v>127</v>
      </c>
    </row>
    <row r="48" spans="1:24" s="9" customFormat="1" ht="27.5" customHeight="1" x14ac:dyDescent="0.2">
      <c r="A48" s="104" t="s">
        <v>743</v>
      </c>
      <c r="B48" s="105"/>
      <c r="C48" s="105"/>
      <c r="D48" s="105"/>
      <c r="E48" s="105"/>
      <c r="F48" s="105"/>
      <c r="G48" s="105"/>
      <c r="H48" s="105"/>
      <c r="I48" s="105"/>
      <c r="J48" s="105"/>
      <c r="K48" s="105"/>
      <c r="L48" s="105"/>
      <c r="M48" s="105"/>
      <c r="N48" s="105"/>
      <c r="O48" s="105"/>
      <c r="P48" s="105"/>
      <c r="Q48" s="105"/>
      <c r="R48" s="105"/>
      <c r="S48" s="106"/>
      <c r="T48" s="89"/>
      <c r="U48" s="89"/>
      <c r="V48" s="89"/>
      <c r="W48" s="89"/>
      <c r="X48" s="89"/>
    </row>
    <row r="49" spans="1:24" x14ac:dyDescent="0.15">
      <c r="A49" s="2" t="s">
        <v>83</v>
      </c>
      <c r="B49" s="11" t="s">
        <v>68</v>
      </c>
      <c r="C49" s="11" t="s">
        <v>64</v>
      </c>
      <c r="D49" s="11" t="s">
        <v>634</v>
      </c>
      <c r="E49" s="11">
        <v>1</v>
      </c>
      <c r="F49" s="13">
        <v>3268.94</v>
      </c>
      <c r="G49" s="11"/>
      <c r="H49" s="11" t="s">
        <v>634</v>
      </c>
      <c r="I49" s="85" t="s">
        <v>181</v>
      </c>
      <c r="J49" s="11" t="s">
        <v>669</v>
      </c>
      <c r="K49" s="11" t="s">
        <v>632</v>
      </c>
      <c r="L49" s="12" t="s">
        <v>131</v>
      </c>
      <c r="M49" s="11" t="s">
        <v>150</v>
      </c>
      <c r="N49" s="11" t="s">
        <v>632</v>
      </c>
      <c r="O49" s="12" t="s">
        <v>131</v>
      </c>
      <c r="P49" s="11" t="s">
        <v>208</v>
      </c>
      <c r="Q49" s="11" t="s">
        <v>635</v>
      </c>
      <c r="R49" s="12" t="s">
        <v>131</v>
      </c>
      <c r="S49" s="11" t="s">
        <v>433</v>
      </c>
      <c r="T49" s="11" t="s">
        <v>641</v>
      </c>
      <c r="U49" s="12" t="s">
        <v>134</v>
      </c>
      <c r="V49" s="11"/>
      <c r="W49" s="11"/>
      <c r="X49" s="12"/>
    </row>
    <row r="50" spans="1:24" x14ac:dyDescent="0.15">
      <c r="A50" s="36" t="s">
        <v>55</v>
      </c>
      <c r="B50" s="11" t="s">
        <v>68</v>
      </c>
      <c r="C50" s="11" t="s">
        <v>64</v>
      </c>
      <c r="D50" s="11" t="s">
        <v>410</v>
      </c>
      <c r="E50" s="11">
        <v>1</v>
      </c>
      <c r="F50" s="13">
        <v>2809.18</v>
      </c>
      <c r="G50" s="11"/>
      <c r="H50" s="11" t="s">
        <v>410</v>
      </c>
      <c r="I50" s="85" t="s">
        <v>181</v>
      </c>
      <c r="J50" s="11" t="s">
        <v>145</v>
      </c>
      <c r="K50" s="11" t="s">
        <v>421</v>
      </c>
      <c r="L50" s="12" t="s">
        <v>134</v>
      </c>
      <c r="M50" s="11" t="s">
        <v>418</v>
      </c>
      <c r="N50" s="11" t="s">
        <v>419</v>
      </c>
      <c r="O50" s="12" t="s">
        <v>127</v>
      </c>
      <c r="P50" s="11" t="s">
        <v>156</v>
      </c>
      <c r="Q50" s="11" t="s">
        <v>422</v>
      </c>
      <c r="R50" s="12" t="s">
        <v>131</v>
      </c>
      <c r="S50" s="11" t="s">
        <v>446</v>
      </c>
      <c r="T50" s="11" t="s">
        <v>447</v>
      </c>
      <c r="U50" s="12" t="s">
        <v>131</v>
      </c>
      <c r="V50" s="11"/>
      <c r="W50" s="11"/>
      <c r="X50" s="12"/>
    </row>
    <row r="51" spans="1:24" s="41" customFormat="1" x14ac:dyDescent="0.15">
      <c r="A51" s="2" t="s">
        <v>54</v>
      </c>
      <c r="B51" s="11" t="s">
        <v>249</v>
      </c>
      <c r="C51" s="11" t="s">
        <v>64</v>
      </c>
      <c r="D51" s="11" t="s">
        <v>368</v>
      </c>
      <c r="E51" s="11">
        <v>1</v>
      </c>
      <c r="F51" s="13">
        <v>2677.98</v>
      </c>
      <c r="G51" s="11"/>
      <c r="H51" s="11" t="s">
        <v>368</v>
      </c>
      <c r="I51" s="85" t="s">
        <v>181</v>
      </c>
      <c r="J51" s="11" t="s">
        <v>399</v>
      </c>
      <c r="K51" s="11" t="s">
        <v>400</v>
      </c>
      <c r="L51" s="12" t="s">
        <v>134</v>
      </c>
      <c r="M51" s="11" t="s">
        <v>405</v>
      </c>
      <c r="N51" s="11" t="s">
        <v>406</v>
      </c>
      <c r="O51" s="12" t="s">
        <v>134</v>
      </c>
      <c r="P51" s="11" t="s">
        <v>394</v>
      </c>
      <c r="Q51" s="11" t="s">
        <v>259</v>
      </c>
      <c r="R51" s="12" t="s">
        <v>134</v>
      </c>
      <c r="S51" s="11" t="s">
        <v>392</v>
      </c>
      <c r="T51" s="11" t="s">
        <v>379</v>
      </c>
      <c r="U51" s="12" t="s">
        <v>131</v>
      </c>
      <c r="V51" s="11" t="s">
        <v>392</v>
      </c>
      <c r="W51" s="11" t="s">
        <v>393</v>
      </c>
      <c r="X51" s="12" t="s">
        <v>134</v>
      </c>
    </row>
    <row r="52" spans="1:24" x14ac:dyDescent="0.15">
      <c r="A52" s="2" t="s">
        <v>81</v>
      </c>
      <c r="B52" s="11" t="s">
        <v>249</v>
      </c>
      <c r="C52" s="11" t="s">
        <v>64</v>
      </c>
      <c r="D52" s="11" t="s">
        <v>759</v>
      </c>
      <c r="E52" s="11">
        <v>1</v>
      </c>
      <c r="F52" s="13">
        <v>2161.56</v>
      </c>
      <c r="G52" s="11"/>
      <c r="H52" s="11" t="s">
        <v>704</v>
      </c>
      <c r="I52" s="85" t="s">
        <v>181</v>
      </c>
      <c r="J52" s="96" t="s">
        <v>366</v>
      </c>
      <c r="K52" s="96" t="s">
        <v>724</v>
      </c>
      <c r="L52" s="97" t="s">
        <v>134</v>
      </c>
      <c r="M52" s="96" t="s">
        <v>649</v>
      </c>
      <c r="N52" s="96" t="s">
        <v>773</v>
      </c>
      <c r="O52" s="97" t="s">
        <v>134</v>
      </c>
      <c r="P52" s="96" t="s">
        <v>725</v>
      </c>
      <c r="Q52" s="96" t="s">
        <v>726</v>
      </c>
      <c r="R52" s="97" t="s">
        <v>134</v>
      </c>
      <c r="S52" s="96" t="s">
        <v>774</v>
      </c>
      <c r="T52" s="96" t="s">
        <v>775</v>
      </c>
      <c r="U52" s="97" t="s">
        <v>175</v>
      </c>
      <c r="V52" s="96"/>
      <c r="W52" s="96"/>
      <c r="X52" s="97"/>
    </row>
    <row r="53" spans="1:24" s="9" customFormat="1" ht="27.5" customHeight="1" x14ac:dyDescent="0.2">
      <c r="A53" s="104" t="s">
        <v>744</v>
      </c>
      <c r="B53" s="105"/>
      <c r="C53" s="105"/>
      <c r="D53" s="105"/>
      <c r="E53" s="105"/>
      <c r="F53" s="105"/>
      <c r="G53" s="105"/>
      <c r="H53" s="105"/>
      <c r="I53" s="105"/>
      <c r="J53" s="105"/>
      <c r="K53" s="105"/>
      <c r="L53" s="105"/>
      <c r="M53" s="105"/>
      <c r="N53" s="105"/>
      <c r="O53" s="105"/>
      <c r="P53" s="105"/>
      <c r="Q53" s="105"/>
      <c r="R53" s="105"/>
      <c r="S53" s="106"/>
      <c r="T53" s="89"/>
      <c r="U53" s="89"/>
      <c r="V53" s="89"/>
      <c r="W53" s="89"/>
      <c r="X53" s="89"/>
    </row>
    <row r="54" spans="1:24" x14ac:dyDescent="0.15">
      <c r="A54" s="2" t="s">
        <v>83</v>
      </c>
      <c r="B54" s="11" t="s">
        <v>67</v>
      </c>
      <c r="C54" s="11" t="s">
        <v>64</v>
      </c>
      <c r="D54" s="11" t="s">
        <v>634</v>
      </c>
      <c r="E54" s="11">
        <v>1</v>
      </c>
      <c r="F54" s="13">
        <v>2952.61</v>
      </c>
      <c r="G54" s="11"/>
      <c r="H54" s="11" t="s">
        <v>634</v>
      </c>
      <c r="I54" s="85" t="s">
        <v>181</v>
      </c>
      <c r="J54" s="11" t="s">
        <v>194</v>
      </c>
      <c r="K54" s="11" t="s">
        <v>642</v>
      </c>
      <c r="L54" s="12" t="s">
        <v>131</v>
      </c>
      <c r="M54" s="11" t="s">
        <v>670</v>
      </c>
      <c r="N54" s="11" t="s">
        <v>671</v>
      </c>
      <c r="O54" s="12" t="s">
        <v>131</v>
      </c>
      <c r="P54" s="11" t="s">
        <v>439</v>
      </c>
      <c r="Q54" s="11" t="s">
        <v>638</v>
      </c>
      <c r="R54" s="12" t="s">
        <v>175</v>
      </c>
      <c r="S54" s="11" t="s">
        <v>672</v>
      </c>
      <c r="T54" s="11" t="s">
        <v>637</v>
      </c>
      <c r="U54" s="12" t="s">
        <v>175</v>
      </c>
      <c r="V54" s="11" t="s">
        <v>374</v>
      </c>
      <c r="W54" s="11" t="s">
        <v>657</v>
      </c>
      <c r="X54" s="12" t="s">
        <v>127</v>
      </c>
    </row>
    <row r="55" spans="1:24" x14ac:dyDescent="0.15">
      <c r="A55" s="2" t="s">
        <v>45</v>
      </c>
      <c r="B55" s="11" t="s">
        <v>67</v>
      </c>
      <c r="C55" s="11" t="s">
        <v>64</v>
      </c>
      <c r="D55" s="11" t="s">
        <v>513</v>
      </c>
      <c r="E55" s="11">
        <v>1</v>
      </c>
      <c r="F55" s="13">
        <v>2571.4</v>
      </c>
      <c r="G55" s="11"/>
      <c r="H55" s="11" t="s">
        <v>513</v>
      </c>
      <c r="I55" s="85" t="s">
        <v>181</v>
      </c>
      <c r="J55" s="11" t="s">
        <v>522</v>
      </c>
      <c r="K55" s="11" t="s">
        <v>272</v>
      </c>
      <c r="L55" s="12" t="s">
        <v>131</v>
      </c>
      <c r="M55" s="11" t="s">
        <v>511</v>
      </c>
      <c r="N55" s="11" t="s">
        <v>512</v>
      </c>
      <c r="O55" s="12" t="s">
        <v>175</v>
      </c>
      <c r="P55" s="11" t="s">
        <v>577</v>
      </c>
      <c r="Q55" s="11" t="s">
        <v>578</v>
      </c>
      <c r="R55" s="12" t="s">
        <v>131</v>
      </c>
      <c r="S55" s="11" t="s">
        <v>579</v>
      </c>
      <c r="T55" s="11" t="s">
        <v>512</v>
      </c>
      <c r="U55" s="12" t="s">
        <v>131</v>
      </c>
      <c r="V55" s="11" t="s">
        <v>580</v>
      </c>
      <c r="W55" s="11" t="s">
        <v>581</v>
      </c>
      <c r="X55" s="12" t="s">
        <v>134</v>
      </c>
    </row>
    <row r="56" spans="1:24" x14ac:dyDescent="0.15">
      <c r="A56" s="36" t="s">
        <v>55</v>
      </c>
      <c r="B56" s="11" t="s">
        <v>67</v>
      </c>
      <c r="C56" s="11" t="s">
        <v>64</v>
      </c>
      <c r="D56" s="11" t="s">
        <v>413</v>
      </c>
      <c r="E56" s="11">
        <v>1</v>
      </c>
      <c r="F56" s="13">
        <v>2070.16</v>
      </c>
      <c r="G56" s="11"/>
      <c r="H56" s="11" t="s">
        <v>413</v>
      </c>
      <c r="I56" s="85" t="s">
        <v>181</v>
      </c>
      <c r="J56" s="11" t="s">
        <v>464</v>
      </c>
      <c r="K56" s="11" t="s">
        <v>465</v>
      </c>
      <c r="L56" s="12" t="s">
        <v>134</v>
      </c>
      <c r="M56" s="11" t="s">
        <v>247</v>
      </c>
      <c r="N56" s="11" t="s">
        <v>466</v>
      </c>
      <c r="O56" s="12" t="s">
        <v>131</v>
      </c>
      <c r="P56" s="11" t="s">
        <v>467</v>
      </c>
      <c r="Q56" s="11" t="s">
        <v>468</v>
      </c>
      <c r="R56" s="12" t="s">
        <v>127</v>
      </c>
      <c r="S56" s="11" t="s">
        <v>469</v>
      </c>
      <c r="T56" s="11" t="s">
        <v>470</v>
      </c>
      <c r="U56" s="12" t="s">
        <v>134</v>
      </c>
      <c r="V56" s="11" t="s">
        <v>355</v>
      </c>
      <c r="W56" s="11" t="s">
        <v>471</v>
      </c>
      <c r="X56" s="12" t="s">
        <v>175</v>
      </c>
    </row>
    <row r="57" spans="1:24" s="41" customFormat="1" x14ac:dyDescent="0.15">
      <c r="A57" s="2" t="s">
        <v>48</v>
      </c>
      <c r="B57" s="11" t="s">
        <v>67</v>
      </c>
      <c r="C57" s="11" t="s">
        <v>64</v>
      </c>
      <c r="D57" s="11" t="s">
        <v>142</v>
      </c>
      <c r="E57" s="11">
        <v>1</v>
      </c>
      <c r="F57" s="13">
        <v>1578.54</v>
      </c>
      <c r="G57" s="11"/>
      <c r="H57" s="11" t="s">
        <v>142</v>
      </c>
      <c r="I57" s="85" t="s">
        <v>181</v>
      </c>
      <c r="J57" s="11" t="s">
        <v>128</v>
      </c>
      <c r="K57" s="11" t="s">
        <v>123</v>
      </c>
      <c r="L57" s="12" t="s">
        <v>127</v>
      </c>
      <c r="M57" s="11" t="s">
        <v>161</v>
      </c>
      <c r="N57" s="11" t="s">
        <v>162</v>
      </c>
      <c r="O57" s="12" t="s">
        <v>175</v>
      </c>
      <c r="P57" s="11" t="s">
        <v>125</v>
      </c>
      <c r="Q57" s="11" t="s">
        <v>126</v>
      </c>
      <c r="R57" s="12" t="s">
        <v>127</v>
      </c>
      <c r="S57" s="11" t="s">
        <v>163</v>
      </c>
      <c r="T57" s="11" t="s">
        <v>164</v>
      </c>
      <c r="U57" s="12" t="s">
        <v>131</v>
      </c>
      <c r="V57" s="11" t="s">
        <v>165</v>
      </c>
      <c r="W57" s="11" t="s">
        <v>166</v>
      </c>
      <c r="X57" s="12" t="s">
        <v>131</v>
      </c>
    </row>
    <row r="58" spans="1:24" x14ac:dyDescent="0.15">
      <c r="A58" s="2" t="s">
        <v>45</v>
      </c>
      <c r="B58" s="11" t="s">
        <v>67</v>
      </c>
      <c r="C58" s="11" t="s">
        <v>64</v>
      </c>
      <c r="D58" s="11" t="s">
        <v>485</v>
      </c>
      <c r="E58" s="11">
        <v>2</v>
      </c>
      <c r="F58" s="13">
        <v>2526.1</v>
      </c>
      <c r="G58" s="11"/>
      <c r="H58" s="11" t="s">
        <v>485</v>
      </c>
      <c r="I58" s="85" t="s">
        <v>181</v>
      </c>
      <c r="J58" s="11" t="s">
        <v>517</v>
      </c>
      <c r="K58" s="11" t="s">
        <v>473</v>
      </c>
      <c r="L58" s="12" t="s">
        <v>131</v>
      </c>
      <c r="M58" s="11" t="s">
        <v>582</v>
      </c>
      <c r="N58" s="11" t="s">
        <v>583</v>
      </c>
      <c r="O58" s="12" t="s">
        <v>134</v>
      </c>
      <c r="P58" s="11" t="s">
        <v>523</v>
      </c>
      <c r="Q58" s="11" t="s">
        <v>524</v>
      </c>
      <c r="R58" s="12" t="s">
        <v>134</v>
      </c>
      <c r="S58" s="11" t="s">
        <v>584</v>
      </c>
      <c r="T58" s="11" t="s">
        <v>284</v>
      </c>
      <c r="U58" s="12" t="s">
        <v>131</v>
      </c>
      <c r="V58" s="11" t="s">
        <v>525</v>
      </c>
      <c r="W58" s="11" t="s">
        <v>526</v>
      </c>
      <c r="X58" s="12" t="s">
        <v>134</v>
      </c>
    </row>
    <row r="59" spans="1:24" s="9" customFormat="1" ht="27.5" customHeight="1" x14ac:dyDescent="0.2">
      <c r="A59" s="104" t="s">
        <v>745</v>
      </c>
      <c r="B59" s="105"/>
      <c r="C59" s="105"/>
      <c r="D59" s="105"/>
      <c r="E59" s="105"/>
      <c r="F59" s="105"/>
      <c r="G59" s="105"/>
      <c r="H59" s="105"/>
      <c r="I59" s="105"/>
      <c r="J59" s="105"/>
      <c r="K59" s="105"/>
      <c r="L59" s="105"/>
      <c r="M59" s="105"/>
      <c r="N59" s="105"/>
      <c r="O59" s="105"/>
      <c r="P59" s="105"/>
      <c r="Q59" s="105"/>
      <c r="R59" s="105"/>
      <c r="S59" s="106"/>
      <c r="T59" s="89"/>
      <c r="U59" s="89"/>
      <c r="V59" s="89"/>
      <c r="W59" s="89"/>
      <c r="X59" s="89"/>
    </row>
    <row r="60" spans="1:24" x14ac:dyDescent="0.15">
      <c r="A60" s="2" t="s">
        <v>83</v>
      </c>
      <c r="B60" s="11" t="s">
        <v>68</v>
      </c>
      <c r="C60" s="11" t="s">
        <v>65</v>
      </c>
      <c r="D60" s="11" t="s">
        <v>634</v>
      </c>
      <c r="E60" s="11">
        <v>1</v>
      </c>
      <c r="F60" s="13">
        <v>3178.06</v>
      </c>
      <c r="G60" s="11"/>
      <c r="H60" s="11" t="s">
        <v>634</v>
      </c>
      <c r="I60" s="85" t="s">
        <v>181</v>
      </c>
      <c r="J60" s="11" t="s">
        <v>673</v>
      </c>
      <c r="K60" s="11" t="s">
        <v>674</v>
      </c>
      <c r="L60" s="12" t="s">
        <v>675</v>
      </c>
      <c r="M60" s="11" t="s">
        <v>643</v>
      </c>
      <c r="N60" s="11" t="s">
        <v>644</v>
      </c>
      <c r="O60" s="12" t="s">
        <v>226</v>
      </c>
      <c r="P60" s="11" t="s">
        <v>616</v>
      </c>
      <c r="Q60" s="11" t="s">
        <v>645</v>
      </c>
      <c r="R60" s="12" t="s">
        <v>277</v>
      </c>
      <c r="S60" s="10" t="s">
        <v>298</v>
      </c>
      <c r="T60" s="10" t="s">
        <v>676</v>
      </c>
      <c r="U60" s="12" t="s">
        <v>226</v>
      </c>
      <c r="V60" s="10" t="s">
        <v>405</v>
      </c>
      <c r="W60" s="10" t="s">
        <v>630</v>
      </c>
      <c r="X60" s="39" t="s">
        <v>677</v>
      </c>
    </row>
    <row r="61" spans="1:24" x14ac:dyDescent="0.15">
      <c r="A61" s="2" t="s">
        <v>45</v>
      </c>
      <c r="B61" s="11" t="s">
        <v>68</v>
      </c>
      <c r="C61" s="11" t="s">
        <v>65</v>
      </c>
      <c r="D61" s="11" t="s">
        <v>564</v>
      </c>
      <c r="E61" s="11">
        <v>1</v>
      </c>
      <c r="F61" s="13">
        <v>2986.96</v>
      </c>
      <c r="G61" s="11"/>
      <c r="H61" s="11" t="s">
        <v>485</v>
      </c>
      <c r="I61" s="85" t="s">
        <v>181</v>
      </c>
      <c r="J61" s="11" t="s">
        <v>469</v>
      </c>
      <c r="K61" s="11" t="s">
        <v>473</v>
      </c>
      <c r="L61" s="12" t="s">
        <v>277</v>
      </c>
      <c r="M61" s="11" t="s">
        <v>527</v>
      </c>
      <c r="N61" s="11" t="s">
        <v>528</v>
      </c>
      <c r="O61" s="12" t="s">
        <v>277</v>
      </c>
      <c r="P61" s="11" t="s">
        <v>156</v>
      </c>
      <c r="Q61" s="11" t="s">
        <v>506</v>
      </c>
      <c r="R61" s="12" t="s">
        <v>223</v>
      </c>
      <c r="S61" s="11" t="s">
        <v>254</v>
      </c>
      <c r="T61" s="11" t="s">
        <v>506</v>
      </c>
      <c r="U61" s="12" t="s">
        <v>215</v>
      </c>
      <c r="V61" s="11" t="s">
        <v>532</v>
      </c>
      <c r="W61" s="11" t="s">
        <v>533</v>
      </c>
      <c r="X61" s="12" t="s">
        <v>277</v>
      </c>
    </row>
    <row r="62" spans="1:24" x14ac:dyDescent="0.15">
      <c r="A62" s="2" t="s">
        <v>76</v>
      </c>
      <c r="B62" s="11" t="s">
        <v>68</v>
      </c>
      <c r="C62" s="11" t="s">
        <v>65</v>
      </c>
      <c r="D62" s="11" t="s">
        <v>216</v>
      </c>
      <c r="E62" s="11">
        <v>1</v>
      </c>
      <c r="F62" s="13">
        <v>2774.59</v>
      </c>
      <c r="G62" s="11"/>
      <c r="H62" s="11" t="s">
        <v>190</v>
      </c>
      <c r="I62" s="85" t="s">
        <v>181</v>
      </c>
      <c r="J62" s="11" t="s">
        <v>213</v>
      </c>
      <c r="K62" s="11" t="s">
        <v>214</v>
      </c>
      <c r="L62" s="12" t="s">
        <v>215</v>
      </c>
      <c r="M62" s="11" t="s">
        <v>185</v>
      </c>
      <c r="N62" s="11" t="s">
        <v>186</v>
      </c>
      <c r="O62" s="12" t="s">
        <v>223</v>
      </c>
      <c r="P62" s="11" t="s">
        <v>208</v>
      </c>
      <c r="Q62" s="11" t="s">
        <v>212</v>
      </c>
      <c r="R62" s="12" t="s">
        <v>131</v>
      </c>
      <c r="S62" s="11" t="s">
        <v>224</v>
      </c>
      <c r="T62" s="11" t="s">
        <v>225</v>
      </c>
      <c r="U62" s="12" t="s">
        <v>226</v>
      </c>
      <c r="V62" s="11" t="s">
        <v>227</v>
      </c>
      <c r="W62" s="11" t="s">
        <v>228</v>
      </c>
      <c r="X62" s="12" t="s">
        <v>229</v>
      </c>
    </row>
    <row r="63" spans="1:24" x14ac:dyDescent="0.15">
      <c r="A63" s="2" t="s">
        <v>59</v>
      </c>
      <c r="B63" s="11" t="s">
        <v>249</v>
      </c>
      <c r="C63" s="11" t="s">
        <v>65</v>
      </c>
      <c r="D63" s="11" t="s">
        <v>243</v>
      </c>
      <c r="E63" s="11">
        <v>1</v>
      </c>
      <c r="F63" s="13">
        <v>2727.45</v>
      </c>
      <c r="G63" s="11"/>
      <c r="H63" s="11" t="s">
        <v>243</v>
      </c>
      <c r="I63" s="85" t="s">
        <v>181</v>
      </c>
      <c r="J63" s="11" t="s">
        <v>276</v>
      </c>
      <c r="K63" s="11" t="s">
        <v>242</v>
      </c>
      <c r="L63" s="12" t="s">
        <v>277</v>
      </c>
      <c r="M63" s="11" t="s">
        <v>180</v>
      </c>
      <c r="N63" s="11" t="s">
        <v>278</v>
      </c>
      <c r="O63" s="12" t="s">
        <v>226</v>
      </c>
      <c r="P63" s="11" t="s">
        <v>279</v>
      </c>
      <c r="Q63" s="11" t="s">
        <v>280</v>
      </c>
      <c r="R63" s="12" t="s">
        <v>263</v>
      </c>
      <c r="S63" s="11" t="s">
        <v>281</v>
      </c>
      <c r="T63" s="11" t="s">
        <v>282</v>
      </c>
      <c r="U63" s="12" t="s">
        <v>141</v>
      </c>
      <c r="V63" s="11" t="s">
        <v>283</v>
      </c>
      <c r="W63" s="11" t="s">
        <v>284</v>
      </c>
      <c r="X63" s="12" t="s">
        <v>229</v>
      </c>
    </row>
    <row r="64" spans="1:24" x14ac:dyDescent="0.15">
      <c r="A64" s="36" t="s">
        <v>55</v>
      </c>
      <c r="B64" s="11" t="s">
        <v>68</v>
      </c>
      <c r="C64" s="11" t="s">
        <v>65</v>
      </c>
      <c r="D64" s="11" t="s">
        <v>411</v>
      </c>
      <c r="E64" s="11">
        <v>1</v>
      </c>
      <c r="F64" s="13">
        <v>2706.99</v>
      </c>
      <c r="G64" s="11"/>
      <c r="H64" s="11" t="s">
        <v>411</v>
      </c>
      <c r="I64" s="85" t="s">
        <v>181</v>
      </c>
      <c r="J64" s="11" t="s">
        <v>458</v>
      </c>
      <c r="K64" s="11" t="s">
        <v>450</v>
      </c>
      <c r="L64" s="12" t="s">
        <v>131</v>
      </c>
      <c r="M64" s="11" t="s">
        <v>300</v>
      </c>
      <c r="N64" s="11" t="s">
        <v>450</v>
      </c>
      <c r="O64" s="12" t="s">
        <v>277</v>
      </c>
      <c r="P64" s="11" t="s">
        <v>459</v>
      </c>
      <c r="Q64" s="11" t="s">
        <v>241</v>
      </c>
      <c r="R64" s="12" t="s">
        <v>236</v>
      </c>
      <c r="S64" s="11" t="s">
        <v>460</v>
      </c>
      <c r="T64" s="11" t="s">
        <v>412</v>
      </c>
      <c r="U64" s="12" t="s">
        <v>230</v>
      </c>
      <c r="V64" s="11" t="s">
        <v>461</v>
      </c>
      <c r="W64" s="11" t="s">
        <v>462</v>
      </c>
      <c r="X64" s="12" t="s">
        <v>463</v>
      </c>
    </row>
    <row r="65" spans="1:24" s="41" customFormat="1" x14ac:dyDescent="0.15">
      <c r="A65" s="2" t="s">
        <v>48</v>
      </c>
      <c r="B65" s="11" t="s">
        <v>68</v>
      </c>
      <c r="C65" s="11" t="s">
        <v>65</v>
      </c>
      <c r="D65" s="11" t="s">
        <v>143</v>
      </c>
      <c r="E65" s="11">
        <v>1</v>
      </c>
      <c r="F65" s="13">
        <v>2622.2</v>
      </c>
      <c r="G65" s="11"/>
      <c r="H65" s="11" t="s">
        <v>143</v>
      </c>
      <c r="I65" s="85" t="s">
        <v>181</v>
      </c>
      <c r="J65" s="11" t="s">
        <v>108</v>
      </c>
      <c r="K65" s="11" t="s">
        <v>109</v>
      </c>
      <c r="L65" s="12" t="s">
        <v>135</v>
      </c>
      <c r="M65" s="11" t="s">
        <v>129</v>
      </c>
      <c r="N65" s="11" t="s">
        <v>130</v>
      </c>
      <c r="O65" s="12" t="s">
        <v>131</v>
      </c>
      <c r="P65" s="11" t="s">
        <v>167</v>
      </c>
      <c r="Q65" s="11" t="s">
        <v>168</v>
      </c>
      <c r="R65" s="12" t="s">
        <v>182</v>
      </c>
      <c r="S65" s="11" t="s">
        <v>169</v>
      </c>
      <c r="T65" s="11" t="s">
        <v>170</v>
      </c>
      <c r="U65" s="12" t="s">
        <v>178</v>
      </c>
      <c r="V65" s="11" t="s">
        <v>171</v>
      </c>
      <c r="W65" s="11" t="s">
        <v>172</v>
      </c>
      <c r="X65" s="12" t="s">
        <v>135</v>
      </c>
    </row>
    <row r="66" spans="1:24" x14ac:dyDescent="0.15">
      <c r="A66" s="2" t="s">
        <v>81</v>
      </c>
      <c r="B66" s="11" t="s">
        <v>249</v>
      </c>
      <c r="C66" s="11" t="s">
        <v>65</v>
      </c>
      <c r="D66" s="11" t="s">
        <v>705</v>
      </c>
      <c r="E66" s="11">
        <v>1</v>
      </c>
      <c r="F66" s="13">
        <v>2461.46</v>
      </c>
      <c r="G66" s="11"/>
      <c r="H66" s="11" t="s">
        <v>705</v>
      </c>
      <c r="I66" s="85" t="s">
        <v>181</v>
      </c>
      <c r="J66" s="98" t="s">
        <v>208</v>
      </c>
      <c r="K66" s="98" t="s">
        <v>776</v>
      </c>
      <c r="L66" s="99" t="s">
        <v>223</v>
      </c>
      <c r="M66" s="98" t="s">
        <v>213</v>
      </c>
      <c r="N66" s="98" t="s">
        <v>729</v>
      </c>
      <c r="O66" s="99" t="s">
        <v>223</v>
      </c>
      <c r="P66" s="98" t="s">
        <v>156</v>
      </c>
      <c r="Q66" s="98" t="s">
        <v>776</v>
      </c>
      <c r="R66" s="99" t="s">
        <v>277</v>
      </c>
      <c r="S66" s="98" t="s">
        <v>727</v>
      </c>
      <c r="T66" s="98" t="s">
        <v>728</v>
      </c>
      <c r="U66" s="99" t="s">
        <v>178</v>
      </c>
      <c r="V66" s="98" t="s">
        <v>298</v>
      </c>
      <c r="W66" s="98" t="s">
        <v>777</v>
      </c>
      <c r="X66" s="99" t="s">
        <v>263</v>
      </c>
    </row>
    <row r="67" spans="1:24" x14ac:dyDescent="0.15">
      <c r="A67" s="2" t="s">
        <v>75</v>
      </c>
      <c r="B67" s="11" t="s">
        <v>68</v>
      </c>
      <c r="C67" s="11" t="s">
        <v>65</v>
      </c>
      <c r="D67" s="11" t="s">
        <v>689</v>
      </c>
      <c r="E67" s="11">
        <v>1</v>
      </c>
      <c r="F67" s="13">
        <v>2223.13</v>
      </c>
      <c r="G67" s="11"/>
      <c r="H67" s="11" t="s">
        <v>19</v>
      </c>
      <c r="I67" s="85" t="s">
        <v>181</v>
      </c>
      <c r="J67" s="11" t="s">
        <v>685</v>
      </c>
      <c r="K67" s="11" t="s">
        <v>258</v>
      </c>
      <c r="L67" s="12" t="s">
        <v>263</v>
      </c>
      <c r="M67" s="11" t="s">
        <v>493</v>
      </c>
      <c r="N67" s="11" t="s">
        <v>690</v>
      </c>
      <c r="O67" s="12" t="s">
        <v>263</v>
      </c>
      <c r="P67" s="35" t="s">
        <v>640</v>
      </c>
      <c r="Q67" s="11" t="s">
        <v>691</v>
      </c>
      <c r="R67" s="12" t="s">
        <v>226</v>
      </c>
      <c r="S67" s="11" t="s">
        <v>692</v>
      </c>
      <c r="T67" s="11" t="s">
        <v>683</v>
      </c>
      <c r="U67" s="12" t="s">
        <v>263</v>
      </c>
      <c r="V67" s="11"/>
      <c r="W67" s="11"/>
      <c r="X67" s="12"/>
    </row>
    <row r="68" spans="1:24" x14ac:dyDescent="0.15">
      <c r="A68" s="2" t="s">
        <v>80</v>
      </c>
      <c r="B68" s="11" t="s">
        <v>68</v>
      </c>
      <c r="C68" s="11" t="s">
        <v>65</v>
      </c>
      <c r="D68" s="11" t="s">
        <v>293</v>
      </c>
      <c r="E68" s="11">
        <v>1</v>
      </c>
      <c r="F68" s="13">
        <v>0</v>
      </c>
      <c r="G68" s="11"/>
      <c r="H68" s="11" t="s">
        <v>293</v>
      </c>
      <c r="I68" s="85" t="s">
        <v>181</v>
      </c>
      <c r="J68" s="11" t="s">
        <v>148</v>
      </c>
      <c r="K68" s="11" t="s">
        <v>295</v>
      </c>
      <c r="L68" s="12" t="s">
        <v>263</v>
      </c>
      <c r="M68" s="11" t="s">
        <v>208</v>
      </c>
      <c r="N68" s="11" t="s">
        <v>334</v>
      </c>
      <c r="O68" s="12" t="s">
        <v>141</v>
      </c>
      <c r="P68" s="11" t="s">
        <v>156</v>
      </c>
      <c r="Q68" s="11" t="s">
        <v>335</v>
      </c>
      <c r="R68" s="12" t="s">
        <v>215</v>
      </c>
      <c r="S68" s="11" t="s">
        <v>336</v>
      </c>
      <c r="T68" s="11" t="s">
        <v>305</v>
      </c>
      <c r="U68" s="12" t="s">
        <v>182</v>
      </c>
      <c r="V68" s="11" t="s">
        <v>337</v>
      </c>
      <c r="W68" s="11" t="s">
        <v>338</v>
      </c>
      <c r="X68" s="12" t="s">
        <v>277</v>
      </c>
    </row>
    <row r="69" spans="1:24" x14ac:dyDescent="0.15">
      <c r="A69" s="2" t="s">
        <v>629</v>
      </c>
      <c r="B69" s="11" t="s">
        <v>68</v>
      </c>
      <c r="C69" s="11" t="s">
        <v>65</v>
      </c>
      <c r="D69" s="11" t="s">
        <v>610</v>
      </c>
      <c r="E69" s="11">
        <v>1</v>
      </c>
      <c r="F69" s="13">
        <v>0</v>
      </c>
      <c r="G69" s="11">
        <v>1</v>
      </c>
      <c r="H69" s="11" t="s">
        <v>610</v>
      </c>
      <c r="I69" s="85" t="s">
        <v>181</v>
      </c>
      <c r="J69" s="11" t="s">
        <v>505</v>
      </c>
      <c r="K69" s="11" t="s">
        <v>618</v>
      </c>
      <c r="L69" s="12" t="s">
        <v>263</v>
      </c>
      <c r="M69" s="11" t="s">
        <v>619</v>
      </c>
      <c r="N69" s="11" t="s">
        <v>620</v>
      </c>
      <c r="O69" s="12" t="s">
        <v>263</v>
      </c>
      <c r="P69" s="11" t="s">
        <v>110</v>
      </c>
      <c r="Q69" s="11" t="s">
        <v>621</v>
      </c>
      <c r="R69" s="12" t="s">
        <v>131</v>
      </c>
      <c r="S69" s="11" t="s">
        <v>349</v>
      </c>
      <c r="T69" s="11" t="s">
        <v>622</v>
      </c>
      <c r="U69" s="12" t="s">
        <v>131</v>
      </c>
      <c r="V69" s="11" t="s">
        <v>355</v>
      </c>
      <c r="W69" s="11" t="s">
        <v>623</v>
      </c>
      <c r="X69" s="12" t="s">
        <v>131</v>
      </c>
    </row>
    <row r="70" spans="1:24" x14ac:dyDescent="0.15">
      <c r="A70" s="2" t="s">
        <v>45</v>
      </c>
      <c r="B70" s="11" t="s">
        <v>68</v>
      </c>
      <c r="C70" s="11" t="s">
        <v>65</v>
      </c>
      <c r="D70" s="11" t="s">
        <v>479</v>
      </c>
      <c r="E70" s="11">
        <v>2</v>
      </c>
      <c r="F70" s="13">
        <v>2631.01</v>
      </c>
      <c r="G70" s="11"/>
      <c r="H70" s="11" t="s">
        <v>479</v>
      </c>
      <c r="I70" s="85" t="s">
        <v>181</v>
      </c>
      <c r="J70" s="11" t="s">
        <v>585</v>
      </c>
      <c r="K70" s="11" t="s">
        <v>586</v>
      </c>
      <c r="L70" s="12" t="s">
        <v>236</v>
      </c>
      <c r="M70" s="11" t="s">
        <v>587</v>
      </c>
      <c r="N70" s="11" t="s">
        <v>588</v>
      </c>
      <c r="O70" s="12" t="s">
        <v>277</v>
      </c>
      <c r="P70" s="11" t="s">
        <v>150</v>
      </c>
      <c r="Q70" s="11" t="s">
        <v>519</v>
      </c>
      <c r="R70" s="12" t="s">
        <v>134</v>
      </c>
      <c r="S70" s="11" t="s">
        <v>298</v>
      </c>
      <c r="T70" s="11" t="s">
        <v>518</v>
      </c>
      <c r="U70" s="12" t="s">
        <v>131</v>
      </c>
      <c r="V70" s="11" t="s">
        <v>520</v>
      </c>
      <c r="W70" s="11" t="s">
        <v>519</v>
      </c>
      <c r="X70" s="12" t="s">
        <v>134</v>
      </c>
    </row>
    <row r="71" spans="1:24" x14ac:dyDescent="0.15">
      <c r="A71" s="2" t="s">
        <v>45</v>
      </c>
      <c r="B71" s="11" t="s">
        <v>68</v>
      </c>
      <c r="C71" s="11" t="s">
        <v>65</v>
      </c>
      <c r="D71" s="11" t="s">
        <v>565</v>
      </c>
      <c r="E71" s="11">
        <v>3</v>
      </c>
      <c r="F71" s="13">
        <v>2435.12</v>
      </c>
      <c r="G71" s="11"/>
      <c r="H71" s="11" t="s">
        <v>485</v>
      </c>
      <c r="I71" s="85" t="s">
        <v>181</v>
      </c>
      <c r="J71" s="11" t="s">
        <v>208</v>
      </c>
      <c r="K71" s="11" t="s">
        <v>506</v>
      </c>
      <c r="L71" s="12" t="s">
        <v>236</v>
      </c>
      <c r="M71" s="11" t="s">
        <v>589</v>
      </c>
      <c r="N71" s="11" t="s">
        <v>590</v>
      </c>
      <c r="O71" s="12" t="s">
        <v>178</v>
      </c>
      <c r="P71" s="11" t="s">
        <v>591</v>
      </c>
      <c r="Q71" s="11" t="s">
        <v>592</v>
      </c>
      <c r="R71" s="12" t="s">
        <v>215</v>
      </c>
      <c r="S71" s="11" t="s">
        <v>593</v>
      </c>
      <c r="T71" s="11" t="s">
        <v>594</v>
      </c>
      <c r="U71" s="12" t="s">
        <v>182</v>
      </c>
      <c r="V71" s="11" t="s">
        <v>595</v>
      </c>
      <c r="W71" s="11" t="s">
        <v>596</v>
      </c>
      <c r="X71" s="12" t="s">
        <v>215</v>
      </c>
    </row>
    <row r="72" spans="1:24" x14ac:dyDescent="0.15">
      <c r="A72" s="2" t="s">
        <v>81</v>
      </c>
      <c r="B72" s="11" t="s">
        <v>249</v>
      </c>
      <c r="C72" s="11" t="s">
        <v>65</v>
      </c>
      <c r="D72" s="11" t="s">
        <v>704</v>
      </c>
      <c r="E72" s="11">
        <v>2</v>
      </c>
      <c r="F72" s="13">
        <v>2192.5100000000002</v>
      </c>
      <c r="G72" s="11"/>
      <c r="H72" s="11" t="s">
        <v>704</v>
      </c>
      <c r="I72" s="85" t="s">
        <v>181</v>
      </c>
      <c r="J72" s="100" t="s">
        <v>778</v>
      </c>
      <c r="K72" s="100" t="s">
        <v>779</v>
      </c>
      <c r="L72" s="101" t="s">
        <v>179</v>
      </c>
      <c r="M72" s="100" t="s">
        <v>780</v>
      </c>
      <c r="N72" s="100" t="s">
        <v>781</v>
      </c>
      <c r="O72" s="101" t="s">
        <v>263</v>
      </c>
      <c r="P72" s="100" t="s">
        <v>782</v>
      </c>
      <c r="Q72" s="100" t="s">
        <v>783</v>
      </c>
      <c r="R72" s="101" t="s">
        <v>182</v>
      </c>
      <c r="S72" s="100" t="s">
        <v>702</v>
      </c>
      <c r="T72" s="100" t="s">
        <v>703</v>
      </c>
      <c r="U72" s="101" t="s">
        <v>307</v>
      </c>
      <c r="V72" s="100"/>
      <c r="W72" s="100"/>
      <c r="X72" s="101"/>
    </row>
    <row r="73" spans="1:24" s="9" customFormat="1" ht="27.5" customHeight="1" x14ac:dyDescent="0.2">
      <c r="A73" s="104" t="s">
        <v>746</v>
      </c>
      <c r="B73" s="105"/>
      <c r="C73" s="105"/>
      <c r="D73" s="105"/>
      <c r="E73" s="105"/>
      <c r="F73" s="105"/>
      <c r="G73" s="105"/>
      <c r="H73" s="105"/>
      <c r="I73" s="105"/>
      <c r="J73" s="105"/>
      <c r="K73" s="105"/>
      <c r="L73" s="105"/>
      <c r="M73" s="105"/>
      <c r="N73" s="105"/>
      <c r="O73" s="105"/>
      <c r="P73" s="105"/>
      <c r="Q73" s="105"/>
      <c r="R73" s="105"/>
      <c r="S73" s="106"/>
      <c r="T73" s="89"/>
      <c r="U73" s="89"/>
      <c r="V73" s="89"/>
      <c r="W73" s="89"/>
      <c r="X73" s="89"/>
    </row>
    <row r="74" spans="1:24" x14ac:dyDescent="0.15">
      <c r="A74" s="36" t="s">
        <v>55</v>
      </c>
      <c r="B74" s="11" t="s">
        <v>67</v>
      </c>
      <c r="C74" s="11" t="s">
        <v>65</v>
      </c>
      <c r="D74" s="11" t="s">
        <v>760</v>
      </c>
      <c r="E74" s="11">
        <v>1</v>
      </c>
      <c r="F74" s="13">
        <v>3156.34</v>
      </c>
      <c r="G74" s="11"/>
      <c r="H74" s="11" t="s">
        <v>410</v>
      </c>
      <c r="I74" s="85" t="s">
        <v>181</v>
      </c>
      <c r="J74" s="11" t="s">
        <v>425</v>
      </c>
      <c r="K74" s="11" t="s">
        <v>426</v>
      </c>
      <c r="L74" s="12" t="s">
        <v>226</v>
      </c>
      <c r="M74" s="11" t="s">
        <v>427</v>
      </c>
      <c r="N74" s="11" t="s">
        <v>426</v>
      </c>
      <c r="O74" s="12" t="s">
        <v>277</v>
      </c>
      <c r="P74" s="11" t="s">
        <v>302</v>
      </c>
      <c r="Q74" s="11" t="s">
        <v>284</v>
      </c>
      <c r="R74" s="12" t="s">
        <v>277</v>
      </c>
      <c r="S74" s="11" t="s">
        <v>383</v>
      </c>
      <c r="T74" s="11" t="s">
        <v>448</v>
      </c>
      <c r="U74" s="12" t="s">
        <v>215</v>
      </c>
      <c r="V74" s="11" t="s">
        <v>449</v>
      </c>
      <c r="W74" s="11" t="s">
        <v>450</v>
      </c>
      <c r="X74" s="12" t="s">
        <v>226</v>
      </c>
    </row>
    <row r="75" spans="1:24" x14ac:dyDescent="0.15">
      <c r="A75" s="2" t="s">
        <v>45</v>
      </c>
      <c r="B75" s="11" t="s">
        <v>67</v>
      </c>
      <c r="C75" s="11" t="s">
        <v>65</v>
      </c>
      <c r="D75" s="11" t="s">
        <v>510</v>
      </c>
      <c r="E75" s="11">
        <v>1</v>
      </c>
      <c r="F75" s="13">
        <v>3153.79</v>
      </c>
      <c r="G75" s="11"/>
      <c r="H75" s="11" t="s">
        <v>510</v>
      </c>
      <c r="I75" s="85" t="s">
        <v>181</v>
      </c>
      <c r="J75" s="11" t="s">
        <v>352</v>
      </c>
      <c r="K75" s="11" t="s">
        <v>476</v>
      </c>
      <c r="L75" s="12" t="s">
        <v>277</v>
      </c>
      <c r="M75" s="11" t="s">
        <v>268</v>
      </c>
      <c r="N75" s="11" t="s">
        <v>597</v>
      </c>
      <c r="O75" s="12" t="s">
        <v>131</v>
      </c>
      <c r="P75" s="11" t="s">
        <v>365</v>
      </c>
      <c r="Q75" s="11" t="s">
        <v>521</v>
      </c>
      <c r="R75" s="12" t="s">
        <v>134</v>
      </c>
      <c r="S75" s="11" t="s">
        <v>534</v>
      </c>
      <c r="T75" s="11" t="s">
        <v>535</v>
      </c>
      <c r="U75" s="12" t="s">
        <v>263</v>
      </c>
      <c r="V75" s="11"/>
      <c r="W75" s="11"/>
      <c r="X75" s="12"/>
    </row>
    <row r="76" spans="1:24" x14ac:dyDescent="0.15">
      <c r="A76" s="2" t="s">
        <v>59</v>
      </c>
      <c r="B76" s="11" t="s">
        <v>244</v>
      </c>
      <c r="C76" s="11" t="s">
        <v>65</v>
      </c>
      <c r="D76" s="11" t="s">
        <v>243</v>
      </c>
      <c r="E76" s="11">
        <v>1</v>
      </c>
      <c r="F76" s="13">
        <v>3059.22</v>
      </c>
      <c r="G76" s="11"/>
      <c r="H76" s="11" t="s">
        <v>243</v>
      </c>
      <c r="I76" s="85" t="s">
        <v>181</v>
      </c>
      <c r="J76" s="11" t="s">
        <v>285</v>
      </c>
      <c r="K76" s="11" t="s">
        <v>246</v>
      </c>
      <c r="L76" s="12" t="s">
        <v>134</v>
      </c>
      <c r="M76" s="11" t="s">
        <v>286</v>
      </c>
      <c r="N76" s="11" t="s">
        <v>287</v>
      </c>
      <c r="O76" s="12" t="s">
        <v>226</v>
      </c>
      <c r="P76" s="11" t="s">
        <v>288</v>
      </c>
      <c r="Q76" s="11" t="s">
        <v>289</v>
      </c>
      <c r="R76" s="12" t="s">
        <v>141</v>
      </c>
      <c r="S76" s="11" t="s">
        <v>205</v>
      </c>
      <c r="T76" s="11" t="s">
        <v>290</v>
      </c>
      <c r="U76" s="12" t="s">
        <v>141</v>
      </c>
      <c r="V76" s="11" t="s">
        <v>291</v>
      </c>
      <c r="W76" s="11" t="s">
        <v>252</v>
      </c>
      <c r="X76" s="12" t="s">
        <v>263</v>
      </c>
    </row>
    <row r="77" spans="1:24" x14ac:dyDescent="0.15">
      <c r="A77" s="2" t="s">
        <v>83</v>
      </c>
      <c r="B77" s="11" t="s">
        <v>67</v>
      </c>
      <c r="C77" s="11" t="s">
        <v>65</v>
      </c>
      <c r="D77" s="11" t="s">
        <v>634</v>
      </c>
      <c r="E77" s="11">
        <v>1</v>
      </c>
      <c r="F77" s="13">
        <v>3044.57</v>
      </c>
      <c r="G77" s="11"/>
      <c r="H77" s="11" t="s">
        <v>634</v>
      </c>
      <c r="I77" s="85" t="s">
        <v>181</v>
      </c>
      <c r="J77" s="11" t="s">
        <v>603</v>
      </c>
      <c r="K77" s="11" t="s">
        <v>678</v>
      </c>
      <c r="L77" s="12" t="s">
        <v>263</v>
      </c>
      <c r="M77" s="11" t="s">
        <v>679</v>
      </c>
      <c r="N77" s="11" t="s">
        <v>680</v>
      </c>
      <c r="O77" s="12" t="s">
        <v>141</v>
      </c>
      <c r="P77" s="10" t="s">
        <v>352</v>
      </c>
      <c r="Q77" s="10" t="s">
        <v>681</v>
      </c>
      <c r="R77" s="39" t="s">
        <v>230</v>
      </c>
      <c r="S77" s="10" t="s">
        <v>268</v>
      </c>
      <c r="T77" s="10" t="s">
        <v>632</v>
      </c>
      <c r="U77" s="39" t="s">
        <v>226</v>
      </c>
      <c r="V77" s="11" t="s">
        <v>234</v>
      </c>
      <c r="W77" s="11" t="s">
        <v>646</v>
      </c>
      <c r="X77" s="12" t="s">
        <v>263</v>
      </c>
    </row>
    <row r="78" spans="1:24" x14ac:dyDescent="0.15">
      <c r="A78" s="2" t="s">
        <v>76</v>
      </c>
      <c r="B78" s="11" t="s">
        <v>67</v>
      </c>
      <c r="C78" s="11" t="s">
        <v>65</v>
      </c>
      <c r="D78" s="11" t="s">
        <v>216</v>
      </c>
      <c r="E78" s="11">
        <v>1</v>
      </c>
      <c r="F78" s="13">
        <v>2857.84</v>
      </c>
      <c r="G78" s="11"/>
      <c r="H78" s="11" t="s">
        <v>190</v>
      </c>
      <c r="I78" s="85" t="s">
        <v>181</v>
      </c>
      <c r="J78" s="11" t="s">
        <v>183</v>
      </c>
      <c r="K78" s="11" t="s">
        <v>184</v>
      </c>
      <c r="L78" s="12" t="s">
        <v>230</v>
      </c>
      <c r="M78" s="11" t="s">
        <v>231</v>
      </c>
      <c r="N78" s="11" t="s">
        <v>232</v>
      </c>
      <c r="O78" s="12" t="s">
        <v>233</v>
      </c>
      <c r="P78" s="11" t="s">
        <v>234</v>
      </c>
      <c r="Q78" s="11" t="s">
        <v>235</v>
      </c>
      <c r="R78" s="12" t="s">
        <v>236</v>
      </c>
      <c r="S78" s="11" t="s">
        <v>237</v>
      </c>
      <c r="T78" s="11" t="s">
        <v>238</v>
      </c>
      <c r="U78" s="12" t="s">
        <v>215</v>
      </c>
      <c r="V78" s="11" t="s">
        <v>239</v>
      </c>
      <c r="W78" s="11" t="s">
        <v>240</v>
      </c>
      <c r="X78" s="12" t="s">
        <v>223</v>
      </c>
    </row>
    <row r="79" spans="1:24" s="41" customFormat="1" x14ac:dyDescent="0.15">
      <c r="A79" s="2" t="s">
        <v>48</v>
      </c>
      <c r="B79" s="11" t="s">
        <v>67</v>
      </c>
      <c r="C79" s="11" t="s">
        <v>65</v>
      </c>
      <c r="D79" s="11" t="s">
        <v>143</v>
      </c>
      <c r="E79" s="11">
        <v>1</v>
      </c>
      <c r="F79" s="13">
        <v>2543.17</v>
      </c>
      <c r="G79" s="11"/>
      <c r="H79" s="11" t="s">
        <v>143</v>
      </c>
      <c r="I79" s="85" t="s">
        <v>181</v>
      </c>
      <c r="J79" s="11" t="s">
        <v>132</v>
      </c>
      <c r="K79" s="11" t="s">
        <v>133</v>
      </c>
      <c r="L79" s="12" t="s">
        <v>134</v>
      </c>
      <c r="M79" s="11" t="s">
        <v>161</v>
      </c>
      <c r="N79" s="11" t="s">
        <v>173</v>
      </c>
      <c r="O79" s="12" t="s">
        <v>179</v>
      </c>
      <c r="P79" s="11" t="s">
        <v>136</v>
      </c>
      <c r="Q79" s="11" t="s">
        <v>137</v>
      </c>
      <c r="R79" s="12" t="s">
        <v>138</v>
      </c>
      <c r="S79" s="11" t="s">
        <v>139</v>
      </c>
      <c r="T79" s="11" t="s">
        <v>140</v>
      </c>
      <c r="U79" s="12" t="s">
        <v>141</v>
      </c>
      <c r="V79" s="11" t="s">
        <v>174</v>
      </c>
      <c r="W79" s="11" t="s">
        <v>170</v>
      </c>
      <c r="X79" s="12" t="s">
        <v>177</v>
      </c>
    </row>
    <row r="80" spans="1:24" x14ac:dyDescent="0.15">
      <c r="A80" s="2" t="s">
        <v>54</v>
      </c>
      <c r="B80" s="11" t="s">
        <v>244</v>
      </c>
      <c r="C80" s="11" t="s">
        <v>65</v>
      </c>
      <c r="D80" s="11" t="s">
        <v>368</v>
      </c>
      <c r="E80" s="11">
        <v>1</v>
      </c>
      <c r="F80" s="13">
        <v>2526.54</v>
      </c>
      <c r="G80" s="11"/>
      <c r="H80" s="11" t="s">
        <v>368</v>
      </c>
      <c r="I80" s="85" t="s">
        <v>181</v>
      </c>
      <c r="J80" s="11" t="s">
        <v>268</v>
      </c>
      <c r="K80" s="11" t="s">
        <v>407</v>
      </c>
      <c r="L80" s="12" t="s">
        <v>134</v>
      </c>
      <c r="M80" s="11" t="s">
        <v>408</v>
      </c>
      <c r="N80" s="11" t="s">
        <v>396</v>
      </c>
      <c r="O80" s="12" t="s">
        <v>277</v>
      </c>
      <c r="P80" s="11" t="s">
        <v>395</v>
      </c>
      <c r="Q80" s="11" t="s">
        <v>396</v>
      </c>
      <c r="R80" s="12" t="s">
        <v>263</v>
      </c>
      <c r="S80" s="11" t="s">
        <v>343</v>
      </c>
      <c r="T80" s="11" t="s">
        <v>409</v>
      </c>
      <c r="U80" s="12" t="s">
        <v>263</v>
      </c>
      <c r="V80" s="11" t="s">
        <v>302</v>
      </c>
      <c r="W80" s="11" t="s">
        <v>397</v>
      </c>
      <c r="X80" s="12" t="s">
        <v>141</v>
      </c>
    </row>
    <row r="81" spans="1:24" x14ac:dyDescent="0.15">
      <c r="A81" s="2" t="s">
        <v>75</v>
      </c>
      <c r="B81" s="11" t="s">
        <v>67</v>
      </c>
      <c r="C81" s="11" t="s">
        <v>65</v>
      </c>
      <c r="D81" s="11" t="s">
        <v>693</v>
      </c>
      <c r="E81" s="11">
        <v>1</v>
      </c>
      <c r="F81" s="13">
        <v>2311.65</v>
      </c>
      <c r="G81" s="11"/>
      <c r="H81" s="11" t="s">
        <v>19</v>
      </c>
      <c r="I81" s="85" t="s">
        <v>181</v>
      </c>
      <c r="J81" s="11" t="s">
        <v>352</v>
      </c>
      <c r="K81" s="11" t="s">
        <v>688</v>
      </c>
      <c r="L81" s="12" t="s">
        <v>141</v>
      </c>
      <c r="M81" s="11" t="s">
        <v>694</v>
      </c>
      <c r="N81" s="11" t="s">
        <v>682</v>
      </c>
      <c r="O81" s="12" t="s">
        <v>177</v>
      </c>
      <c r="P81" s="11" t="s">
        <v>695</v>
      </c>
      <c r="Q81" s="11" t="s">
        <v>684</v>
      </c>
      <c r="R81" s="12" t="s">
        <v>277</v>
      </c>
      <c r="S81" s="11" t="s">
        <v>268</v>
      </c>
      <c r="T81" s="11" t="s">
        <v>696</v>
      </c>
      <c r="U81" s="12" t="s">
        <v>226</v>
      </c>
      <c r="V81" s="11"/>
      <c r="W81" s="11"/>
      <c r="X81" s="12"/>
    </row>
    <row r="82" spans="1:24" x14ac:dyDescent="0.15">
      <c r="A82" s="2" t="s">
        <v>81</v>
      </c>
      <c r="B82" s="11" t="s">
        <v>244</v>
      </c>
      <c r="C82" s="11" t="s">
        <v>65</v>
      </c>
      <c r="D82" s="11" t="s">
        <v>733</v>
      </c>
      <c r="E82" s="11">
        <v>1</v>
      </c>
      <c r="F82" s="13">
        <v>1597.2</v>
      </c>
      <c r="G82" s="11"/>
      <c r="H82" s="11" t="s">
        <v>705</v>
      </c>
      <c r="I82" s="85" t="s">
        <v>181</v>
      </c>
      <c r="J82" s="102" t="s">
        <v>730</v>
      </c>
      <c r="K82" s="102" t="s">
        <v>731</v>
      </c>
      <c r="L82" s="103" t="s">
        <v>236</v>
      </c>
      <c r="M82" s="102" t="s">
        <v>302</v>
      </c>
      <c r="N82" s="102" t="s">
        <v>732</v>
      </c>
      <c r="O82" s="103" t="s">
        <v>277</v>
      </c>
      <c r="P82" s="102" t="s">
        <v>784</v>
      </c>
      <c r="Q82" s="102" t="s">
        <v>785</v>
      </c>
      <c r="R82" s="103" t="s">
        <v>277</v>
      </c>
      <c r="S82" s="102" t="s">
        <v>365</v>
      </c>
      <c r="T82" s="102" t="s">
        <v>786</v>
      </c>
      <c r="U82" s="103" t="s">
        <v>178</v>
      </c>
      <c r="V82" s="102"/>
      <c r="W82" s="102"/>
      <c r="X82" s="103"/>
    </row>
    <row r="83" spans="1:24" x14ac:dyDescent="0.15">
      <c r="A83" s="2" t="s">
        <v>80</v>
      </c>
      <c r="B83" s="11" t="s">
        <v>67</v>
      </c>
      <c r="C83" s="11" t="s">
        <v>65</v>
      </c>
      <c r="D83" s="11" t="s">
        <v>293</v>
      </c>
      <c r="E83" s="11">
        <v>1</v>
      </c>
      <c r="F83" s="13">
        <v>0</v>
      </c>
      <c r="G83" s="11"/>
      <c r="H83" s="11" t="s">
        <v>293</v>
      </c>
      <c r="I83" s="85" t="s">
        <v>181</v>
      </c>
      <c r="J83" s="11" t="s">
        <v>339</v>
      </c>
      <c r="K83" s="11" t="s">
        <v>340</v>
      </c>
      <c r="L83" s="12" t="s">
        <v>134</v>
      </c>
      <c r="M83" s="11" t="s">
        <v>302</v>
      </c>
      <c r="N83" s="11" t="s">
        <v>303</v>
      </c>
      <c r="O83" s="12" t="s">
        <v>131</v>
      </c>
      <c r="P83" s="11" t="s">
        <v>341</v>
      </c>
      <c r="Q83" s="11" t="s">
        <v>342</v>
      </c>
      <c r="R83" s="12" t="s">
        <v>141</v>
      </c>
      <c r="S83" s="11" t="s">
        <v>343</v>
      </c>
      <c r="T83" s="11" t="s">
        <v>344</v>
      </c>
      <c r="U83" s="12" t="s">
        <v>215</v>
      </c>
      <c r="V83" s="11" t="s">
        <v>306</v>
      </c>
      <c r="W83" s="11" t="s">
        <v>345</v>
      </c>
      <c r="X83" s="12" t="s">
        <v>307</v>
      </c>
    </row>
    <row r="84" spans="1:24" x14ac:dyDescent="0.15">
      <c r="A84" s="2" t="s">
        <v>629</v>
      </c>
      <c r="B84" s="11" t="s">
        <v>67</v>
      </c>
      <c r="C84" s="11" t="s">
        <v>65</v>
      </c>
      <c r="D84" s="11" t="s">
        <v>610</v>
      </c>
      <c r="E84" s="11">
        <v>1</v>
      </c>
      <c r="F84" s="13">
        <v>0</v>
      </c>
      <c r="G84" s="11"/>
      <c r="H84" s="11" t="s">
        <v>610</v>
      </c>
      <c r="I84" s="85" t="s">
        <v>181</v>
      </c>
      <c r="J84" s="11" t="s">
        <v>611</v>
      </c>
      <c r="K84" s="11" t="s">
        <v>612</v>
      </c>
      <c r="L84" s="12" t="s">
        <v>134</v>
      </c>
      <c r="M84" s="11" t="s">
        <v>613</v>
      </c>
      <c r="N84" s="11" t="s">
        <v>614</v>
      </c>
      <c r="O84" s="12" t="s">
        <v>134</v>
      </c>
      <c r="P84" s="11" t="s">
        <v>624</v>
      </c>
      <c r="Q84" s="11" t="s">
        <v>620</v>
      </c>
      <c r="R84" s="12" t="s">
        <v>263</v>
      </c>
      <c r="S84" s="11" t="s">
        <v>268</v>
      </c>
      <c r="T84" s="11" t="s">
        <v>625</v>
      </c>
      <c r="U84" s="12" t="s">
        <v>263</v>
      </c>
      <c r="V84" s="11" t="s">
        <v>609</v>
      </c>
      <c r="W84" s="11" t="s">
        <v>608</v>
      </c>
      <c r="X84" s="12" t="s">
        <v>307</v>
      </c>
    </row>
    <row r="85" spans="1:24" x14ac:dyDescent="0.15">
      <c r="A85" s="2" t="s">
        <v>45</v>
      </c>
      <c r="B85" s="11" t="s">
        <v>67</v>
      </c>
      <c r="C85" s="11" t="s">
        <v>65</v>
      </c>
      <c r="D85" s="11" t="s">
        <v>485</v>
      </c>
      <c r="E85" s="11">
        <v>2</v>
      </c>
      <c r="F85" s="13">
        <v>3007.15</v>
      </c>
      <c r="G85" s="11"/>
      <c r="H85" s="11" t="s">
        <v>485</v>
      </c>
      <c r="I85" s="85" t="s">
        <v>181</v>
      </c>
      <c r="J85" s="11" t="s">
        <v>474</v>
      </c>
      <c r="K85" s="11" t="s">
        <v>475</v>
      </c>
      <c r="L85" s="12" t="s">
        <v>236</v>
      </c>
      <c r="M85" s="11" t="s">
        <v>234</v>
      </c>
      <c r="N85" s="11" t="s">
        <v>598</v>
      </c>
      <c r="O85" s="12" t="s">
        <v>236</v>
      </c>
      <c r="P85" s="11" t="s">
        <v>577</v>
      </c>
      <c r="Q85" s="11" t="s">
        <v>599</v>
      </c>
      <c r="R85" s="12" t="s">
        <v>226</v>
      </c>
      <c r="S85" s="11" t="s">
        <v>367</v>
      </c>
      <c r="T85" s="11" t="s">
        <v>600</v>
      </c>
      <c r="U85" s="12" t="s">
        <v>236</v>
      </c>
      <c r="V85" s="11" t="s">
        <v>601</v>
      </c>
      <c r="W85" s="11" t="s">
        <v>602</v>
      </c>
      <c r="X85" s="12" t="s">
        <v>236</v>
      </c>
    </row>
    <row r="86" spans="1:24" x14ac:dyDescent="0.15">
      <c r="A86" s="36" t="s">
        <v>55</v>
      </c>
      <c r="B86" s="11" t="s">
        <v>67</v>
      </c>
      <c r="C86" s="11" t="s">
        <v>65</v>
      </c>
      <c r="D86" s="11" t="s">
        <v>761</v>
      </c>
      <c r="E86" s="11">
        <v>2</v>
      </c>
      <c r="F86" s="13">
        <v>2620.79</v>
      </c>
      <c r="G86" s="11"/>
      <c r="H86" s="11" t="s">
        <v>410</v>
      </c>
      <c r="I86" s="85" t="s">
        <v>181</v>
      </c>
      <c r="J86" s="11" t="s">
        <v>451</v>
      </c>
      <c r="K86" s="11" t="s">
        <v>452</v>
      </c>
      <c r="L86" s="12" t="s">
        <v>277</v>
      </c>
      <c r="M86" s="11" t="s">
        <v>453</v>
      </c>
      <c r="N86" s="11" t="s">
        <v>424</v>
      </c>
      <c r="O86" s="12" t="s">
        <v>226</v>
      </c>
      <c r="P86" s="11" t="s">
        <v>423</v>
      </c>
      <c r="Q86" s="11" t="s">
        <v>424</v>
      </c>
      <c r="R86" s="12" t="s">
        <v>131</v>
      </c>
      <c r="S86" s="11" t="s">
        <v>454</v>
      </c>
      <c r="T86" s="11" t="s">
        <v>452</v>
      </c>
      <c r="U86" s="12" t="s">
        <v>226</v>
      </c>
      <c r="V86" s="11" t="s">
        <v>312</v>
      </c>
      <c r="W86" s="11" t="s">
        <v>455</v>
      </c>
      <c r="X86" s="12" t="s">
        <v>131</v>
      </c>
    </row>
    <row r="87" spans="1:24" x14ac:dyDescent="0.15">
      <c r="A87" s="2" t="s">
        <v>45</v>
      </c>
      <c r="B87" s="11" t="s">
        <v>67</v>
      </c>
      <c r="C87" s="11" t="s">
        <v>65</v>
      </c>
      <c r="D87" s="11" t="s">
        <v>513</v>
      </c>
      <c r="E87" s="11">
        <v>3</v>
      </c>
      <c r="F87" s="13">
        <v>2305.5</v>
      </c>
      <c r="G87" s="11"/>
      <c r="H87" s="11" t="s">
        <v>513</v>
      </c>
      <c r="I87" s="85" t="s">
        <v>181</v>
      </c>
      <c r="J87" s="11" t="s">
        <v>603</v>
      </c>
      <c r="K87" s="11" t="s">
        <v>604</v>
      </c>
      <c r="L87" s="12" t="s">
        <v>263</v>
      </c>
      <c r="M87" s="11" t="s">
        <v>332</v>
      </c>
      <c r="N87" s="11" t="s">
        <v>605</v>
      </c>
      <c r="O87" s="12" t="s">
        <v>263</v>
      </c>
      <c r="P87" s="11" t="s">
        <v>606</v>
      </c>
      <c r="Q87" s="11" t="s">
        <v>607</v>
      </c>
      <c r="R87" s="12" t="s">
        <v>141</v>
      </c>
      <c r="S87" s="11" t="s">
        <v>273</v>
      </c>
      <c r="T87" s="11" t="s">
        <v>581</v>
      </c>
      <c r="U87" s="12" t="s">
        <v>263</v>
      </c>
      <c r="V87" s="11"/>
      <c r="W87" s="11"/>
      <c r="X87" s="12"/>
    </row>
    <row r="88" spans="1:24" x14ac:dyDescent="0.15">
      <c r="A88" s="2" t="str">
        <f>IF(D88&lt;&gt;"",#REF!,"")</f>
        <v/>
      </c>
      <c r="B88" s="11"/>
      <c r="C88" s="11"/>
      <c r="D88" s="11"/>
      <c r="E88" s="11"/>
      <c r="F88" s="13"/>
      <c r="G88" s="11"/>
      <c r="H88" s="11"/>
      <c r="I88" s="85"/>
      <c r="J88" s="11"/>
      <c r="K88" s="11"/>
      <c r="L88" s="12"/>
      <c r="M88" s="11"/>
      <c r="N88" s="11"/>
      <c r="O88" s="12"/>
      <c r="P88" s="11"/>
      <c r="Q88" s="11"/>
      <c r="R88" s="12"/>
      <c r="S88" s="11"/>
      <c r="T88" s="11"/>
      <c r="U88" s="12"/>
      <c r="V88" s="11"/>
      <c r="W88" s="11"/>
      <c r="X88" s="12"/>
    </row>
    <row r="89" spans="1:24" x14ac:dyDescent="0.15">
      <c r="A89" s="2" t="str">
        <f>IF(D89&lt;&gt;"",#REF!,"")</f>
        <v/>
      </c>
      <c r="B89" s="11"/>
      <c r="C89" s="11"/>
      <c r="D89" s="11"/>
      <c r="E89" s="11"/>
      <c r="F89" s="13"/>
      <c r="G89" s="11"/>
      <c r="H89" s="11"/>
      <c r="I89" s="85"/>
      <c r="J89" s="11"/>
      <c r="K89" s="11"/>
      <c r="L89" s="12"/>
      <c r="M89" s="11"/>
      <c r="N89" s="11"/>
      <c r="O89" s="12"/>
      <c r="P89" s="11"/>
      <c r="Q89" s="11"/>
      <c r="R89" s="12"/>
      <c r="S89" s="11"/>
      <c r="T89" s="11"/>
      <c r="U89" s="12"/>
      <c r="V89" s="11"/>
      <c r="W89" s="11"/>
      <c r="X89" s="12"/>
    </row>
    <row r="90" spans="1:24" x14ac:dyDescent="0.15">
      <c r="A90" s="2" t="str">
        <f>IF(D90&lt;&gt;"",#REF!,"")</f>
        <v/>
      </c>
      <c r="B90" s="11"/>
      <c r="C90" s="11"/>
      <c r="D90" s="11"/>
      <c r="E90" s="11"/>
      <c r="F90" s="13"/>
      <c r="G90" s="11"/>
      <c r="H90" s="11"/>
      <c r="I90" s="85"/>
      <c r="J90" s="11"/>
      <c r="K90" s="11"/>
      <c r="L90" s="12"/>
      <c r="M90" s="11"/>
      <c r="N90" s="11"/>
      <c r="O90" s="12"/>
      <c r="P90" s="11"/>
      <c r="Q90" s="11"/>
      <c r="R90" s="12"/>
      <c r="S90" s="11"/>
      <c r="T90" s="11"/>
      <c r="U90" s="12"/>
      <c r="V90" s="11"/>
      <c r="W90" s="11"/>
      <c r="X90" s="12"/>
    </row>
    <row r="91" spans="1:24" x14ac:dyDescent="0.15">
      <c r="A91" s="2" t="str">
        <f>IF(D91&lt;&gt;"",#REF!,"")</f>
        <v/>
      </c>
      <c r="B91" s="11"/>
      <c r="C91" s="11"/>
      <c r="D91" s="11"/>
      <c r="E91" s="11"/>
      <c r="F91" s="13"/>
      <c r="G91" s="11"/>
      <c r="H91" s="11"/>
      <c r="I91" s="85"/>
      <c r="J91" s="11"/>
      <c r="K91" s="11"/>
      <c r="L91" s="12"/>
      <c r="M91" s="11"/>
      <c r="N91" s="11"/>
      <c r="O91" s="12"/>
      <c r="P91" s="11"/>
      <c r="Q91" s="11"/>
      <c r="R91" s="12"/>
      <c r="S91" s="11"/>
      <c r="T91" s="11"/>
      <c r="U91" s="12"/>
      <c r="V91" s="11"/>
      <c r="W91" s="11"/>
      <c r="X91" s="12"/>
    </row>
    <row r="92" spans="1:24" x14ac:dyDescent="0.15">
      <c r="A92" s="2" t="str">
        <f>IF(D93&lt;&gt;"",#REF!,"")</f>
        <v/>
      </c>
      <c r="B92" s="11"/>
      <c r="C92" s="11"/>
      <c r="E92" s="11"/>
      <c r="F92" s="13"/>
      <c r="G92" s="11"/>
      <c r="H92" s="11"/>
      <c r="I92" s="85"/>
      <c r="J92" s="11"/>
      <c r="K92" s="11"/>
      <c r="L92" s="12"/>
      <c r="M92" s="11"/>
      <c r="N92" s="11"/>
      <c r="O92" s="12"/>
      <c r="P92" s="11"/>
      <c r="Q92" s="11"/>
      <c r="R92" s="12"/>
      <c r="S92" s="11"/>
      <c r="T92" s="11"/>
      <c r="U92" s="12"/>
      <c r="V92" s="11"/>
      <c r="W92" s="11"/>
      <c r="X92" s="12"/>
    </row>
    <row r="93" spans="1:24" x14ac:dyDescent="0.15">
      <c r="A93" s="2"/>
      <c r="B93" s="11"/>
      <c r="C93" s="11"/>
      <c r="D93" s="11"/>
      <c r="E93" s="11"/>
      <c r="F93" s="13"/>
      <c r="G93" s="11"/>
      <c r="H93" s="11"/>
      <c r="I93" s="85"/>
      <c r="J93" s="11"/>
      <c r="K93" s="11"/>
      <c r="L93" s="12"/>
      <c r="M93" s="11"/>
      <c r="N93" s="11"/>
      <c r="O93" s="12"/>
      <c r="P93" s="11"/>
      <c r="Q93" s="11"/>
      <c r="R93" s="12"/>
      <c r="S93" s="11"/>
      <c r="T93" s="11"/>
      <c r="U93" s="12"/>
      <c r="V93" s="11"/>
      <c r="W93" s="11"/>
      <c r="X93" s="12"/>
    </row>
    <row r="94" spans="1:24" x14ac:dyDescent="0.15">
      <c r="A94" s="2" t="str">
        <f>IF(D94&lt;&gt;"",#REF!,"")</f>
        <v/>
      </c>
      <c r="B94" s="11"/>
      <c r="C94" s="11"/>
      <c r="D94" s="11"/>
      <c r="E94" s="11"/>
      <c r="F94" s="13"/>
      <c r="G94" s="11"/>
      <c r="H94" s="11"/>
      <c r="I94" s="85"/>
      <c r="J94" s="11"/>
      <c r="K94" s="11"/>
      <c r="L94" s="12"/>
      <c r="M94" s="11"/>
      <c r="N94" s="11"/>
      <c r="O94" s="12"/>
      <c r="P94" s="11"/>
      <c r="Q94" s="11"/>
      <c r="R94" s="12"/>
      <c r="S94" s="11"/>
      <c r="T94" s="11"/>
      <c r="U94" s="12"/>
      <c r="V94" s="11"/>
      <c r="W94" s="11"/>
      <c r="X94" s="12"/>
    </row>
    <row r="95" spans="1:24" x14ac:dyDescent="0.15">
      <c r="A95" s="2" t="str">
        <f>IF(D95&lt;&gt;"",#REF!,"")</f>
        <v/>
      </c>
      <c r="B95" s="11"/>
      <c r="C95" s="11"/>
      <c r="D95" s="11"/>
      <c r="E95" s="11"/>
      <c r="F95" s="13"/>
      <c r="G95" s="11"/>
      <c r="H95" s="11"/>
      <c r="I95" s="85"/>
      <c r="J95" s="11"/>
      <c r="K95" s="11"/>
      <c r="L95" s="12"/>
      <c r="M95" s="11"/>
      <c r="N95" s="11"/>
      <c r="O95" s="12"/>
      <c r="P95" s="11"/>
      <c r="Q95" s="11"/>
      <c r="R95" s="12"/>
      <c r="S95" s="11"/>
      <c r="T95" s="11"/>
      <c r="U95" s="12"/>
      <c r="V95" s="11"/>
      <c r="W95" s="11"/>
      <c r="X95" s="12"/>
    </row>
    <row r="96" spans="1:24" x14ac:dyDescent="0.15">
      <c r="A96" s="2" t="str">
        <f>IF(D96&lt;&gt;"",#REF!,"")</f>
        <v/>
      </c>
      <c r="B96" s="11"/>
      <c r="C96" s="11"/>
      <c r="D96" s="11"/>
      <c r="E96" s="11"/>
      <c r="F96" s="13"/>
      <c r="G96" s="11"/>
      <c r="H96" s="11"/>
      <c r="I96" s="85"/>
      <c r="J96" s="11"/>
      <c r="K96" s="11"/>
      <c r="L96" s="12"/>
      <c r="M96" s="11"/>
      <c r="N96" s="11"/>
      <c r="O96" s="12"/>
      <c r="P96" s="11"/>
      <c r="Q96" s="11"/>
      <c r="R96" s="12"/>
      <c r="S96" s="11"/>
      <c r="T96" s="11"/>
      <c r="U96" s="12"/>
      <c r="V96" s="11"/>
      <c r="W96" s="11"/>
      <c r="X96" s="12"/>
    </row>
    <row r="97" spans="1:24" x14ac:dyDescent="0.15">
      <c r="A97" s="2" t="str">
        <f>IF(D97&lt;&gt;"",#REF!,"")</f>
        <v/>
      </c>
      <c r="B97" s="11"/>
      <c r="C97" s="11"/>
      <c r="D97" s="11"/>
      <c r="E97" s="11"/>
      <c r="F97" s="13"/>
      <c r="G97" s="11"/>
      <c r="H97" s="11"/>
      <c r="I97" s="85"/>
      <c r="J97" s="11"/>
      <c r="K97" s="11"/>
      <c r="L97" s="12"/>
      <c r="M97" s="11"/>
      <c r="N97" s="11"/>
      <c r="O97" s="12"/>
      <c r="P97" s="11"/>
      <c r="Q97" s="11"/>
      <c r="R97" s="12"/>
      <c r="S97" s="11"/>
      <c r="T97" s="11"/>
      <c r="U97" s="12"/>
      <c r="V97" s="11"/>
      <c r="W97" s="11"/>
      <c r="X97" s="12"/>
    </row>
    <row r="98" spans="1:24" x14ac:dyDescent="0.15">
      <c r="A98" s="2" t="str">
        <f>IF(D98&lt;&gt;"",#REF!,"")</f>
        <v/>
      </c>
      <c r="B98" s="11"/>
      <c r="C98" s="11"/>
      <c r="D98" s="11"/>
      <c r="E98" s="11"/>
      <c r="F98" s="13"/>
      <c r="G98" s="11"/>
      <c r="H98" s="11"/>
      <c r="I98" s="85"/>
      <c r="J98" s="11"/>
      <c r="K98" s="11"/>
      <c r="L98" s="12"/>
      <c r="M98" s="11"/>
      <c r="N98" s="11"/>
      <c r="O98" s="12"/>
      <c r="P98" s="11"/>
      <c r="Q98" s="11"/>
      <c r="R98" s="12"/>
      <c r="S98" s="11"/>
      <c r="T98" s="11"/>
      <c r="U98" s="12"/>
      <c r="V98" s="11"/>
      <c r="W98" s="11"/>
      <c r="X98" s="12"/>
    </row>
    <row r="99" spans="1:24" x14ac:dyDescent="0.15">
      <c r="A99" s="2" t="str">
        <f>IF(D99&lt;&gt;"",#REF!,"")</f>
        <v/>
      </c>
      <c r="B99" s="11"/>
      <c r="C99" s="11"/>
      <c r="D99" s="11"/>
      <c r="E99" s="11"/>
      <c r="F99" s="13"/>
      <c r="G99" s="11"/>
      <c r="H99" s="11"/>
      <c r="I99" s="85"/>
      <c r="J99" s="11"/>
      <c r="K99" s="11"/>
      <c r="L99" s="12"/>
      <c r="M99" s="11"/>
      <c r="N99" s="11"/>
      <c r="O99" s="12"/>
      <c r="P99" s="11"/>
      <c r="Q99" s="11"/>
      <c r="R99" s="12"/>
      <c r="S99" s="11"/>
      <c r="T99" s="11"/>
      <c r="U99" s="12"/>
      <c r="V99" s="11"/>
      <c r="W99" s="11"/>
      <c r="X99" s="12"/>
    </row>
    <row r="100" spans="1:24" x14ac:dyDescent="0.15">
      <c r="A100" s="2" t="str">
        <f>IF(D100&lt;&gt;"",#REF!,"")</f>
        <v/>
      </c>
      <c r="B100" s="11"/>
      <c r="C100" s="11"/>
      <c r="D100" s="11"/>
      <c r="E100" s="11"/>
      <c r="F100" s="13"/>
      <c r="G100" s="11"/>
      <c r="H100" s="11"/>
      <c r="I100" s="85"/>
      <c r="J100" s="11"/>
      <c r="K100" s="11"/>
      <c r="L100" s="12"/>
      <c r="M100" s="11"/>
      <c r="N100" s="11"/>
      <c r="O100" s="12"/>
      <c r="P100" s="11"/>
      <c r="Q100" s="11"/>
      <c r="R100" s="12"/>
      <c r="S100" s="11"/>
      <c r="T100" s="11"/>
      <c r="U100" s="12"/>
      <c r="V100" s="11"/>
      <c r="W100" s="11"/>
      <c r="X100" s="12"/>
    </row>
    <row r="101" spans="1:24" x14ac:dyDescent="0.15">
      <c r="A101" s="2" t="str">
        <f>IF(D101&lt;&gt;"",#REF!,"")</f>
        <v/>
      </c>
      <c r="B101" s="11"/>
      <c r="C101" s="11"/>
      <c r="D101" s="11"/>
      <c r="E101" s="11"/>
      <c r="F101" s="13"/>
      <c r="G101" s="11"/>
      <c r="H101" s="11"/>
      <c r="I101" s="85"/>
      <c r="J101" s="11"/>
      <c r="K101" s="11"/>
      <c r="L101" s="12"/>
      <c r="M101" s="11"/>
      <c r="N101" s="11"/>
      <c r="O101" s="12"/>
      <c r="P101" s="11"/>
      <c r="Q101" s="11"/>
      <c r="R101" s="12"/>
      <c r="S101" s="11"/>
      <c r="T101" s="11"/>
      <c r="U101" s="12"/>
      <c r="V101" s="11"/>
      <c r="W101" s="11"/>
      <c r="X101" s="12"/>
    </row>
    <row r="102" spans="1:24" x14ac:dyDescent="0.15">
      <c r="A102" s="2" t="str">
        <f>IF(D102&lt;&gt;"",#REF!,"")</f>
        <v/>
      </c>
      <c r="B102" s="11"/>
      <c r="C102" s="11"/>
      <c r="D102" s="11"/>
      <c r="E102" s="11"/>
      <c r="F102" s="13"/>
      <c r="G102" s="11"/>
      <c r="H102" s="11"/>
      <c r="I102" s="85"/>
      <c r="J102" s="11"/>
      <c r="K102" s="11"/>
      <c r="L102" s="12"/>
      <c r="M102" s="11"/>
      <c r="N102" s="11"/>
      <c r="O102" s="12"/>
      <c r="P102" s="11"/>
      <c r="Q102" s="11"/>
      <c r="R102" s="12"/>
      <c r="S102" s="11"/>
      <c r="T102" s="11"/>
      <c r="U102" s="12"/>
      <c r="V102" s="11"/>
      <c r="W102" s="11"/>
      <c r="X102" s="12"/>
    </row>
    <row r="103" spans="1:24" x14ac:dyDescent="0.15">
      <c r="A103" s="2" t="str">
        <f>IF(D103&lt;&gt;"",#REF!,"")</f>
        <v/>
      </c>
      <c r="B103" s="11"/>
      <c r="C103" s="11"/>
      <c r="D103" s="11"/>
      <c r="E103" s="11"/>
      <c r="F103" s="13"/>
      <c r="G103" s="11"/>
      <c r="H103" s="11"/>
      <c r="I103" s="85"/>
      <c r="J103" s="11"/>
      <c r="K103" s="11"/>
      <c r="L103" s="12"/>
      <c r="M103" s="11"/>
      <c r="N103" s="11"/>
      <c r="O103" s="12"/>
      <c r="P103" s="11"/>
      <c r="Q103" s="11"/>
      <c r="R103" s="12"/>
      <c r="S103" s="11"/>
      <c r="T103" s="11"/>
      <c r="U103" s="12"/>
      <c r="V103" s="11"/>
      <c r="W103" s="11"/>
      <c r="X103" s="12"/>
    </row>
    <row r="104" spans="1:24" x14ac:dyDescent="0.15">
      <c r="A104" s="2" t="str">
        <f>IF(D104&lt;&gt;"",#REF!,"")</f>
        <v/>
      </c>
      <c r="B104" s="11"/>
      <c r="C104" s="11"/>
      <c r="D104" s="11"/>
      <c r="E104" s="11"/>
      <c r="F104" s="13"/>
      <c r="G104" s="11"/>
      <c r="H104" s="11"/>
      <c r="I104" s="85"/>
      <c r="J104" s="11"/>
      <c r="K104" s="11"/>
      <c r="L104" s="12"/>
      <c r="M104" s="11"/>
      <c r="N104" s="11"/>
      <c r="O104" s="12"/>
      <c r="P104" s="11"/>
      <c r="Q104" s="11"/>
      <c r="R104" s="12"/>
      <c r="S104" s="11"/>
      <c r="T104" s="11"/>
      <c r="U104" s="12"/>
      <c r="V104" s="11"/>
      <c r="W104" s="11"/>
      <c r="X104" s="12"/>
    </row>
    <row r="105" spans="1:24" x14ac:dyDescent="0.15">
      <c r="A105" s="2" t="str">
        <f>IF(D105&lt;&gt;"",#REF!,"")</f>
        <v/>
      </c>
      <c r="B105" s="11"/>
      <c r="C105" s="11"/>
      <c r="D105" s="11"/>
      <c r="E105" s="11"/>
      <c r="F105" s="13"/>
      <c r="G105" s="11"/>
      <c r="H105" s="11"/>
      <c r="I105" s="85"/>
      <c r="J105" s="11"/>
      <c r="K105" s="11"/>
      <c r="L105" s="12"/>
      <c r="M105" s="11"/>
      <c r="N105" s="11"/>
      <c r="O105" s="12"/>
      <c r="P105" s="11"/>
      <c r="Q105" s="11"/>
      <c r="R105" s="12"/>
      <c r="S105" s="11"/>
      <c r="T105" s="11"/>
      <c r="U105" s="12"/>
      <c r="V105" s="11"/>
      <c r="W105" s="11"/>
      <c r="X105" s="12"/>
    </row>
    <row r="106" spans="1:24" x14ac:dyDescent="0.15">
      <c r="A106" s="2" t="str">
        <f>IF(D106&lt;&gt;"",#REF!,"")</f>
        <v/>
      </c>
      <c r="B106" s="11"/>
      <c r="C106" s="11"/>
      <c r="D106" s="11"/>
      <c r="E106" s="11"/>
      <c r="F106" s="13"/>
      <c r="G106" s="11"/>
      <c r="H106" s="11"/>
      <c r="I106" s="85"/>
      <c r="J106" s="11"/>
      <c r="K106" s="11"/>
      <c r="L106" s="12"/>
      <c r="M106" s="11"/>
      <c r="N106" s="11"/>
      <c r="O106" s="12"/>
      <c r="P106" s="11"/>
      <c r="Q106" s="11"/>
      <c r="R106" s="12"/>
      <c r="S106" s="11"/>
      <c r="T106" s="11"/>
      <c r="U106" s="12"/>
      <c r="V106" s="11"/>
      <c r="W106" s="11"/>
      <c r="X106" s="12"/>
    </row>
    <row r="107" spans="1:24" x14ac:dyDescent="0.15">
      <c r="A107" s="2" t="str">
        <f>IF(D107&lt;&gt;"",#REF!,"")</f>
        <v/>
      </c>
      <c r="B107" s="11"/>
      <c r="C107" s="11"/>
      <c r="D107" s="11"/>
      <c r="E107" s="11"/>
      <c r="F107" s="13"/>
      <c r="G107" s="11"/>
      <c r="H107" s="11"/>
      <c r="I107" s="85"/>
      <c r="J107" s="11"/>
      <c r="K107" s="11"/>
      <c r="L107" s="12"/>
      <c r="M107" s="11"/>
      <c r="N107" s="11"/>
      <c r="O107" s="12"/>
      <c r="P107" s="11"/>
      <c r="Q107" s="11"/>
      <c r="R107" s="12"/>
      <c r="S107" s="11"/>
      <c r="T107" s="11"/>
      <c r="U107" s="12"/>
      <c r="V107" s="11"/>
      <c r="W107" s="11"/>
      <c r="X107" s="12"/>
    </row>
    <row r="108" spans="1:24" x14ac:dyDescent="0.15">
      <c r="A108" s="2" t="str">
        <f>IF(D108&lt;&gt;"",#REF!,"")</f>
        <v/>
      </c>
      <c r="B108" s="11"/>
      <c r="C108" s="11"/>
      <c r="D108" s="11"/>
      <c r="E108" s="11"/>
      <c r="F108" s="13"/>
      <c r="G108" s="11"/>
      <c r="H108" s="11"/>
      <c r="I108" s="85"/>
      <c r="J108" s="11"/>
      <c r="K108" s="11"/>
      <c r="L108" s="12"/>
      <c r="M108" s="11"/>
      <c r="N108" s="11"/>
      <c r="O108" s="12"/>
      <c r="P108" s="11"/>
      <c r="Q108" s="11"/>
      <c r="R108" s="12"/>
      <c r="S108" s="11"/>
      <c r="T108" s="11"/>
      <c r="U108" s="12"/>
      <c r="V108" s="11"/>
      <c r="W108" s="11"/>
      <c r="X108" s="12"/>
    </row>
    <row r="109" spans="1:24" x14ac:dyDescent="0.15">
      <c r="A109" s="2" t="str">
        <f>IF(D109&lt;&gt;"",#REF!,"")</f>
        <v/>
      </c>
      <c r="B109" s="11"/>
      <c r="C109" s="11"/>
      <c r="D109" s="11"/>
      <c r="E109" s="11"/>
      <c r="F109" s="13"/>
      <c r="G109" s="11"/>
      <c r="H109" s="11"/>
      <c r="I109" s="85"/>
      <c r="J109" s="11"/>
      <c r="K109" s="11"/>
      <c r="L109" s="12"/>
      <c r="M109" s="11"/>
      <c r="N109" s="11"/>
      <c r="O109" s="12"/>
      <c r="P109" s="11"/>
      <c r="Q109" s="11"/>
      <c r="R109" s="12"/>
      <c r="S109" s="11"/>
      <c r="T109" s="11"/>
      <c r="U109" s="12"/>
      <c r="V109" s="11"/>
      <c r="W109" s="11"/>
      <c r="X109" s="12"/>
    </row>
    <row r="110" spans="1:24" x14ac:dyDescent="0.15">
      <c r="A110" s="2" t="str">
        <f>IF(D110&lt;&gt;"",#REF!,"")</f>
        <v/>
      </c>
      <c r="B110" s="11"/>
      <c r="C110" s="11"/>
      <c r="D110" s="11"/>
      <c r="E110" s="11"/>
      <c r="F110" s="13"/>
      <c r="G110" s="11"/>
      <c r="H110" s="11"/>
      <c r="I110" s="85"/>
      <c r="J110" s="11"/>
      <c r="K110" s="11"/>
      <c r="L110" s="12"/>
      <c r="M110" s="11"/>
      <c r="N110" s="11"/>
      <c r="O110" s="12"/>
      <c r="P110" s="11"/>
      <c r="Q110" s="11"/>
      <c r="R110" s="12"/>
      <c r="S110" s="11"/>
      <c r="T110" s="11"/>
      <c r="U110" s="12"/>
      <c r="V110" s="11"/>
      <c r="W110" s="11"/>
      <c r="X110" s="12"/>
    </row>
    <row r="111" spans="1:24" x14ac:dyDescent="0.15">
      <c r="A111" s="2" t="str">
        <f>IF(D111&lt;&gt;"",#REF!,"")</f>
        <v/>
      </c>
      <c r="B111" s="11"/>
      <c r="C111" s="11"/>
      <c r="D111" s="11"/>
      <c r="E111" s="11"/>
      <c r="F111" s="13"/>
      <c r="G111" s="11"/>
      <c r="H111" s="11"/>
      <c r="I111" s="85"/>
      <c r="J111" s="11"/>
      <c r="K111" s="11"/>
      <c r="L111" s="12"/>
      <c r="M111" s="11"/>
      <c r="N111" s="11"/>
      <c r="O111" s="12"/>
      <c r="P111" s="11"/>
      <c r="Q111" s="11"/>
      <c r="R111" s="12"/>
      <c r="S111" s="11"/>
      <c r="T111" s="11"/>
      <c r="U111" s="12"/>
      <c r="V111" s="11"/>
      <c r="W111" s="11"/>
      <c r="X111" s="12"/>
    </row>
    <row r="112" spans="1:24" x14ac:dyDescent="0.15">
      <c r="A112" s="2" t="str">
        <f>IF(D112&lt;&gt;"",#REF!,"")</f>
        <v/>
      </c>
      <c r="B112" s="11"/>
      <c r="C112" s="11"/>
      <c r="D112" s="11"/>
      <c r="E112" s="11"/>
      <c r="F112" s="13"/>
      <c r="G112" s="11"/>
      <c r="H112" s="11"/>
      <c r="I112" s="85"/>
      <c r="J112" s="11"/>
      <c r="K112" s="11"/>
      <c r="L112" s="12"/>
      <c r="M112" s="11"/>
      <c r="N112" s="11"/>
      <c r="O112" s="12"/>
      <c r="P112" s="11"/>
      <c r="Q112" s="11"/>
      <c r="R112" s="12"/>
      <c r="S112" s="11"/>
      <c r="T112" s="11"/>
      <c r="U112" s="12"/>
      <c r="V112" s="11"/>
      <c r="W112" s="11"/>
      <c r="X112" s="12"/>
    </row>
    <row r="113" spans="1:24" x14ac:dyDescent="0.15">
      <c r="A113" s="2" t="str">
        <f>IF(D113&lt;&gt;"",#REF!,"")</f>
        <v/>
      </c>
      <c r="B113" s="11"/>
      <c r="C113" s="11"/>
      <c r="D113" s="11"/>
      <c r="E113" s="11"/>
      <c r="F113" s="13"/>
      <c r="G113" s="11"/>
      <c r="H113" s="11"/>
      <c r="I113" s="85"/>
      <c r="J113" s="11"/>
      <c r="K113" s="11"/>
      <c r="L113" s="12"/>
      <c r="M113" s="11"/>
      <c r="N113" s="11"/>
      <c r="O113" s="12"/>
      <c r="P113" s="11"/>
      <c r="Q113" s="11"/>
      <c r="R113" s="12"/>
      <c r="S113" s="11"/>
      <c r="T113" s="11"/>
      <c r="U113" s="12"/>
      <c r="V113" s="11"/>
      <c r="W113" s="11"/>
      <c r="X113" s="12"/>
    </row>
    <row r="114" spans="1:24" x14ac:dyDescent="0.15">
      <c r="A114" s="2" t="str">
        <f>IF(D114&lt;&gt;"",#REF!,"")</f>
        <v/>
      </c>
      <c r="B114" s="11"/>
      <c r="C114" s="11"/>
      <c r="D114" s="11"/>
      <c r="E114" s="11"/>
      <c r="F114" s="13"/>
      <c r="G114" s="11"/>
      <c r="H114" s="11"/>
      <c r="I114" s="85"/>
      <c r="J114" s="11"/>
      <c r="K114" s="11"/>
      <c r="L114" s="12"/>
      <c r="M114" s="11"/>
      <c r="N114" s="11"/>
      <c r="O114" s="12"/>
      <c r="P114" s="11"/>
      <c r="Q114" s="11"/>
      <c r="R114" s="12"/>
      <c r="S114" s="11"/>
      <c r="T114" s="11"/>
      <c r="U114" s="12"/>
      <c r="V114" s="11"/>
      <c r="W114" s="11"/>
      <c r="X114" s="12"/>
    </row>
    <row r="115" spans="1:24" x14ac:dyDescent="0.15">
      <c r="A115" s="2" t="str">
        <f>IF(D115&lt;&gt;"",#REF!,"")</f>
        <v/>
      </c>
      <c r="B115" s="11"/>
      <c r="C115" s="11"/>
      <c r="D115" s="11"/>
      <c r="E115" s="11"/>
      <c r="F115" s="13"/>
      <c r="G115" s="11"/>
      <c r="H115" s="11"/>
      <c r="I115" s="85"/>
      <c r="J115" s="11"/>
      <c r="K115" s="11"/>
      <c r="L115" s="12"/>
      <c r="M115" s="11"/>
      <c r="N115" s="11"/>
      <c r="O115" s="12"/>
      <c r="P115" s="11"/>
      <c r="Q115" s="11"/>
      <c r="R115" s="12"/>
      <c r="S115" s="11"/>
      <c r="T115" s="11"/>
      <c r="U115" s="12"/>
      <c r="V115" s="11"/>
      <c r="W115" s="11"/>
      <c r="X115" s="12"/>
    </row>
    <row r="116" spans="1:24" x14ac:dyDescent="0.15">
      <c r="A116" s="2" t="str">
        <f>IF(D116&lt;&gt;"",#REF!,"")</f>
        <v/>
      </c>
      <c r="B116" s="11"/>
      <c r="C116" s="11"/>
      <c r="D116" s="11"/>
      <c r="E116" s="11"/>
      <c r="F116" s="13"/>
      <c r="G116" s="11"/>
      <c r="H116" s="11"/>
      <c r="I116" s="85"/>
      <c r="J116" s="11"/>
      <c r="K116" s="11"/>
      <c r="L116" s="12"/>
      <c r="M116" s="11"/>
      <c r="N116" s="11"/>
      <c r="O116" s="12"/>
      <c r="P116" s="11"/>
      <c r="Q116" s="11"/>
      <c r="R116" s="12"/>
      <c r="S116" s="11"/>
      <c r="T116" s="11"/>
      <c r="U116" s="12"/>
      <c r="V116" s="11"/>
      <c r="W116" s="11"/>
      <c r="X116" s="12"/>
    </row>
    <row r="117" spans="1:24" x14ac:dyDescent="0.15">
      <c r="A117" s="2" t="str">
        <f>IF(D117&lt;&gt;"",#REF!,"")</f>
        <v/>
      </c>
      <c r="B117" s="11"/>
      <c r="C117" s="11"/>
      <c r="D117" s="11"/>
      <c r="E117" s="11"/>
      <c r="F117" s="13"/>
      <c r="G117" s="11"/>
      <c r="H117" s="11"/>
      <c r="I117" s="85"/>
      <c r="J117" s="11"/>
      <c r="K117" s="11"/>
      <c r="L117" s="12"/>
      <c r="M117" s="11"/>
      <c r="N117" s="11"/>
      <c r="O117" s="12"/>
      <c r="P117" s="11"/>
      <c r="Q117" s="11"/>
      <c r="R117" s="12"/>
      <c r="S117" s="11"/>
      <c r="T117" s="11"/>
      <c r="U117" s="12"/>
      <c r="V117" s="11"/>
      <c r="W117" s="11"/>
      <c r="X117" s="12"/>
    </row>
    <row r="118" spans="1:24" x14ac:dyDescent="0.15">
      <c r="A118" s="2" t="str">
        <f>IF(D118&lt;&gt;"",#REF!,"")</f>
        <v/>
      </c>
      <c r="B118" s="11"/>
      <c r="C118" s="11"/>
      <c r="D118" s="11"/>
      <c r="E118" s="11"/>
      <c r="F118" s="13"/>
      <c r="G118" s="11"/>
      <c r="H118" s="11"/>
      <c r="I118" s="85"/>
      <c r="J118" s="11"/>
      <c r="K118" s="11"/>
      <c r="L118" s="12"/>
      <c r="M118" s="11"/>
      <c r="N118" s="11"/>
      <c r="O118" s="12"/>
      <c r="P118" s="11"/>
      <c r="Q118" s="11"/>
      <c r="R118" s="12"/>
      <c r="S118" s="11"/>
      <c r="T118" s="11"/>
      <c r="U118" s="12"/>
      <c r="V118" s="11"/>
      <c r="W118" s="11"/>
      <c r="X118" s="12"/>
    </row>
    <row r="119" spans="1:24" x14ac:dyDescent="0.15">
      <c r="A119" s="2" t="str">
        <f>IF(D119&lt;&gt;"",#REF!,"")</f>
        <v/>
      </c>
      <c r="B119" s="11"/>
      <c r="C119" s="11"/>
      <c r="D119" s="11"/>
      <c r="E119" s="11"/>
      <c r="F119" s="13"/>
      <c r="G119" s="11"/>
      <c r="H119" s="11"/>
      <c r="I119" s="85"/>
      <c r="J119" s="11"/>
      <c r="K119" s="11"/>
      <c r="L119" s="12"/>
      <c r="M119" s="11"/>
      <c r="N119" s="11"/>
      <c r="O119" s="12"/>
      <c r="P119" s="11"/>
      <c r="Q119" s="11"/>
      <c r="R119" s="12"/>
      <c r="S119" s="11"/>
      <c r="T119" s="11"/>
      <c r="U119" s="12"/>
      <c r="V119" s="11"/>
      <c r="W119" s="11"/>
      <c r="X119" s="12"/>
    </row>
    <row r="120" spans="1:24" x14ac:dyDescent="0.15">
      <c r="A120" s="2" t="str">
        <f>IF(D120&lt;&gt;"",#REF!,"")</f>
        <v/>
      </c>
      <c r="B120" s="11"/>
      <c r="C120" s="11"/>
      <c r="D120" s="11"/>
      <c r="E120" s="11"/>
      <c r="F120" s="13"/>
      <c r="G120" s="11"/>
      <c r="H120" s="11"/>
      <c r="I120" s="85"/>
      <c r="J120" s="11"/>
      <c r="K120" s="11"/>
      <c r="L120" s="12"/>
      <c r="M120" s="11"/>
      <c r="N120" s="11"/>
      <c r="O120" s="12"/>
      <c r="P120" s="11"/>
      <c r="Q120" s="11"/>
      <c r="R120" s="12"/>
      <c r="S120" s="11"/>
      <c r="T120" s="11"/>
      <c r="U120" s="12"/>
      <c r="V120" s="11"/>
      <c r="W120" s="11"/>
      <c r="X120" s="12"/>
    </row>
    <row r="121" spans="1:24" x14ac:dyDescent="0.15">
      <c r="A121" s="2" t="str">
        <f>IF(D121&lt;&gt;"",#REF!,"")</f>
        <v/>
      </c>
      <c r="B121" s="11"/>
      <c r="C121" s="11"/>
      <c r="D121" s="11"/>
      <c r="E121" s="11"/>
      <c r="F121" s="13"/>
      <c r="G121" s="11"/>
      <c r="H121" s="11"/>
      <c r="I121" s="85"/>
      <c r="J121" s="11"/>
      <c r="K121" s="11"/>
      <c r="L121" s="12"/>
      <c r="M121" s="11"/>
      <c r="N121" s="11"/>
      <c r="O121" s="12"/>
      <c r="P121" s="11"/>
      <c r="Q121" s="11"/>
      <c r="R121" s="12"/>
      <c r="S121" s="11"/>
      <c r="T121" s="11"/>
      <c r="U121" s="12"/>
      <c r="V121" s="11"/>
      <c r="W121" s="11"/>
      <c r="X121" s="12"/>
    </row>
    <row r="122" spans="1:24" x14ac:dyDescent="0.15">
      <c r="A122" s="2" t="str">
        <f>IF(D122&lt;&gt;"",#REF!,"")</f>
        <v/>
      </c>
      <c r="B122" s="11"/>
      <c r="C122" s="11"/>
      <c r="D122" s="11"/>
      <c r="E122" s="11"/>
      <c r="F122" s="13"/>
      <c r="G122" s="11"/>
      <c r="H122" s="11"/>
      <c r="I122" s="85"/>
      <c r="J122" s="11"/>
      <c r="K122" s="11"/>
      <c r="L122" s="12"/>
      <c r="M122" s="11"/>
      <c r="N122" s="11"/>
      <c r="O122" s="12"/>
      <c r="P122" s="11"/>
      <c r="Q122" s="11"/>
      <c r="R122" s="12"/>
      <c r="S122" s="11"/>
      <c r="T122" s="11"/>
      <c r="U122" s="12"/>
      <c r="V122" s="11"/>
      <c r="W122" s="11"/>
      <c r="X122" s="12"/>
    </row>
    <row r="123" spans="1:24" x14ac:dyDescent="0.15">
      <c r="A123" s="2" t="str">
        <f>IF(D123&lt;&gt;"",#REF!,"")</f>
        <v/>
      </c>
      <c r="B123" s="11"/>
      <c r="C123" s="11"/>
      <c r="D123" s="11"/>
      <c r="E123" s="11"/>
      <c r="F123" s="13"/>
      <c r="G123" s="11"/>
      <c r="H123" s="11"/>
      <c r="I123" s="85"/>
      <c r="J123" s="11"/>
      <c r="K123" s="11"/>
      <c r="L123" s="12"/>
      <c r="M123" s="11"/>
      <c r="N123" s="11"/>
      <c r="O123" s="12"/>
      <c r="P123" s="11"/>
      <c r="Q123" s="11"/>
      <c r="R123" s="12"/>
      <c r="S123" s="11"/>
      <c r="T123" s="11"/>
      <c r="U123" s="12"/>
      <c r="V123" s="11"/>
      <c r="W123" s="11"/>
      <c r="X123" s="12"/>
    </row>
    <row r="124" spans="1:24" x14ac:dyDescent="0.15">
      <c r="A124" s="2" t="str">
        <f>IF(D124&lt;&gt;"",#REF!,"")</f>
        <v/>
      </c>
      <c r="B124" s="11"/>
      <c r="C124" s="11"/>
      <c r="D124" s="11"/>
      <c r="E124" s="11"/>
      <c r="F124" s="13"/>
      <c r="G124" s="11"/>
      <c r="H124" s="11"/>
      <c r="I124" s="85"/>
      <c r="J124" s="11"/>
      <c r="K124" s="11"/>
      <c r="L124" s="12"/>
      <c r="M124" s="11"/>
      <c r="N124" s="11"/>
      <c r="O124" s="12"/>
      <c r="P124" s="11"/>
      <c r="Q124" s="11"/>
      <c r="R124" s="12"/>
      <c r="S124" s="11"/>
      <c r="T124" s="11"/>
      <c r="U124" s="12"/>
      <c r="V124" s="11"/>
      <c r="W124" s="11"/>
      <c r="X124" s="12"/>
    </row>
    <row r="125" spans="1:24" x14ac:dyDescent="0.15">
      <c r="A125" s="2" t="str">
        <f>IF(D125&lt;&gt;"",#REF!,"")</f>
        <v/>
      </c>
      <c r="B125" s="11"/>
      <c r="C125" s="11"/>
      <c r="D125" s="11"/>
      <c r="E125" s="11"/>
      <c r="F125" s="13"/>
      <c r="G125" s="11"/>
      <c r="H125" s="11"/>
      <c r="I125" s="85"/>
      <c r="J125" s="11"/>
      <c r="K125" s="11"/>
      <c r="L125" s="12"/>
      <c r="M125" s="11"/>
      <c r="N125" s="11"/>
      <c r="O125" s="12"/>
      <c r="P125" s="11"/>
      <c r="Q125" s="11"/>
      <c r="R125" s="12"/>
      <c r="S125" s="11"/>
      <c r="T125" s="11"/>
      <c r="U125" s="12"/>
      <c r="V125" s="11"/>
      <c r="W125" s="11"/>
      <c r="X125" s="12"/>
    </row>
    <row r="126" spans="1:24" x14ac:dyDescent="0.15">
      <c r="A126" s="2" t="str">
        <f>IF(D126&lt;&gt;"",#REF!,"")</f>
        <v/>
      </c>
      <c r="B126" s="11"/>
      <c r="C126" s="11"/>
      <c r="D126" s="11"/>
      <c r="E126" s="11"/>
      <c r="F126" s="13"/>
      <c r="G126" s="11"/>
      <c r="H126" s="11"/>
      <c r="I126" s="85"/>
      <c r="J126" s="11"/>
      <c r="K126" s="11"/>
      <c r="L126" s="12"/>
      <c r="M126" s="11"/>
      <c r="N126" s="11"/>
      <c r="O126" s="12"/>
      <c r="P126" s="11"/>
      <c r="Q126" s="11"/>
      <c r="R126" s="12"/>
      <c r="S126" s="11"/>
      <c r="T126" s="11"/>
      <c r="U126" s="12"/>
      <c r="V126" s="11"/>
      <c r="W126" s="11"/>
      <c r="X126" s="12"/>
    </row>
    <row r="127" spans="1:24" x14ac:dyDescent="0.15">
      <c r="A127" s="2" t="str">
        <f>IF(D127&lt;&gt;"",#REF!,"")</f>
        <v/>
      </c>
      <c r="B127" s="11"/>
      <c r="C127" s="11"/>
      <c r="D127" s="11"/>
      <c r="E127" s="11"/>
      <c r="F127" s="13"/>
      <c r="G127" s="11"/>
      <c r="H127" s="11"/>
      <c r="I127" s="85"/>
      <c r="J127" s="11"/>
      <c r="K127" s="11"/>
      <c r="L127" s="12"/>
      <c r="M127" s="11"/>
      <c r="N127" s="11"/>
      <c r="O127" s="12"/>
      <c r="P127" s="11"/>
      <c r="Q127" s="11"/>
      <c r="R127" s="12"/>
      <c r="S127" s="11"/>
      <c r="T127" s="11"/>
      <c r="U127" s="12"/>
      <c r="V127" s="11"/>
      <c r="W127" s="11"/>
      <c r="X127" s="12"/>
    </row>
    <row r="128" spans="1:24" x14ac:dyDescent="0.15">
      <c r="A128" s="2" t="str">
        <f>IF(D128&lt;&gt;"",#REF!,"")</f>
        <v/>
      </c>
      <c r="B128" s="11"/>
      <c r="C128" s="11"/>
      <c r="D128" s="11"/>
      <c r="E128" s="11"/>
      <c r="F128" s="13"/>
      <c r="G128" s="11"/>
      <c r="H128" s="11"/>
      <c r="I128" s="85"/>
      <c r="J128" s="11"/>
      <c r="K128" s="11"/>
      <c r="L128" s="12"/>
      <c r="M128" s="11"/>
      <c r="N128" s="11"/>
      <c r="O128" s="12"/>
      <c r="P128" s="11"/>
      <c r="Q128" s="11"/>
      <c r="R128" s="12"/>
      <c r="S128" s="11"/>
      <c r="T128" s="11"/>
      <c r="U128" s="12"/>
      <c r="V128" s="11"/>
      <c r="W128" s="11"/>
      <c r="X128" s="12"/>
    </row>
    <row r="129" spans="1:24" x14ac:dyDescent="0.15">
      <c r="A129" s="2" t="str">
        <f>IF(D129&lt;&gt;"",#REF!,"")</f>
        <v/>
      </c>
      <c r="B129" s="11"/>
      <c r="C129" s="11"/>
      <c r="D129" s="11"/>
      <c r="E129" s="11"/>
      <c r="F129" s="13"/>
      <c r="G129" s="11"/>
      <c r="H129" s="11"/>
      <c r="I129" s="85"/>
      <c r="J129" s="11"/>
      <c r="K129" s="11"/>
      <c r="L129" s="12"/>
      <c r="M129" s="11"/>
      <c r="N129" s="11"/>
      <c r="O129" s="12"/>
      <c r="P129" s="11"/>
      <c r="Q129" s="11"/>
      <c r="R129" s="12"/>
      <c r="S129" s="11"/>
      <c r="T129" s="11"/>
      <c r="U129" s="12"/>
      <c r="V129" s="11"/>
      <c r="W129" s="11"/>
      <c r="X129" s="12"/>
    </row>
    <row r="130" spans="1:24" x14ac:dyDescent="0.15">
      <c r="A130" s="2" t="str">
        <f>IF(D130&lt;&gt;"",#REF!,"")</f>
        <v/>
      </c>
      <c r="B130" s="11"/>
      <c r="C130" s="11"/>
      <c r="D130" s="11"/>
      <c r="E130" s="11"/>
      <c r="F130" s="13"/>
      <c r="G130" s="11"/>
      <c r="H130" s="11"/>
      <c r="I130" s="85"/>
      <c r="J130" s="11"/>
      <c r="K130" s="11"/>
      <c r="L130" s="12"/>
      <c r="M130" s="11"/>
      <c r="N130" s="11"/>
      <c r="O130" s="12"/>
      <c r="P130" s="11"/>
      <c r="Q130" s="11"/>
      <c r="R130" s="12"/>
      <c r="S130" s="11"/>
      <c r="T130" s="11"/>
      <c r="U130" s="12"/>
      <c r="V130" s="11"/>
      <c r="W130" s="11"/>
      <c r="X130" s="12"/>
    </row>
    <row r="131" spans="1:24" x14ac:dyDescent="0.15">
      <c r="A131" s="2" t="str">
        <f>IF(D131&lt;&gt;"",#REF!,"")</f>
        <v/>
      </c>
      <c r="B131" s="11"/>
      <c r="C131" s="11"/>
      <c r="D131" s="11"/>
      <c r="E131" s="11"/>
      <c r="F131" s="13"/>
      <c r="G131" s="11"/>
      <c r="H131" s="11"/>
      <c r="I131" s="85"/>
      <c r="J131" s="11"/>
      <c r="K131" s="11"/>
      <c r="L131" s="12"/>
      <c r="M131" s="11"/>
      <c r="N131" s="11"/>
      <c r="O131" s="12"/>
      <c r="P131" s="11"/>
      <c r="Q131" s="11"/>
      <c r="R131" s="12"/>
      <c r="S131" s="11"/>
      <c r="T131" s="11"/>
      <c r="U131" s="12"/>
      <c r="V131" s="11"/>
      <c r="W131" s="11"/>
      <c r="X131" s="12"/>
    </row>
    <row r="132" spans="1:24" x14ac:dyDescent="0.15">
      <c r="A132" s="2" t="str">
        <f>IF(D132&lt;&gt;"",#REF!,"")</f>
        <v/>
      </c>
      <c r="B132" s="11"/>
      <c r="C132" s="11"/>
      <c r="D132" s="11"/>
      <c r="E132" s="11"/>
      <c r="F132" s="13"/>
      <c r="G132" s="11"/>
      <c r="H132" s="11"/>
      <c r="I132" s="85"/>
      <c r="J132" s="11"/>
      <c r="K132" s="11"/>
      <c r="L132" s="12"/>
      <c r="M132" s="11"/>
      <c r="N132" s="11"/>
      <c r="O132" s="12"/>
      <c r="P132" s="11"/>
      <c r="Q132" s="11"/>
      <c r="R132" s="12"/>
      <c r="S132" s="11"/>
      <c r="T132" s="11"/>
      <c r="U132" s="12"/>
      <c r="V132" s="11"/>
      <c r="W132" s="11"/>
      <c r="X132" s="12"/>
    </row>
    <row r="133" spans="1:24" x14ac:dyDescent="0.15">
      <c r="A133" s="2" t="str">
        <f>IF(D133&lt;&gt;"",#REF!,"")</f>
        <v/>
      </c>
      <c r="B133" s="11"/>
      <c r="C133" s="11"/>
      <c r="D133" s="11"/>
      <c r="E133" s="11"/>
      <c r="F133" s="13"/>
      <c r="G133" s="11"/>
      <c r="H133" s="11"/>
      <c r="I133" s="85"/>
      <c r="J133" s="11"/>
      <c r="K133" s="11"/>
      <c r="L133" s="12"/>
      <c r="M133" s="11"/>
      <c r="N133" s="11"/>
      <c r="O133" s="12"/>
      <c r="P133" s="11"/>
      <c r="Q133" s="11"/>
      <c r="R133" s="12"/>
      <c r="S133" s="11"/>
      <c r="T133" s="11"/>
      <c r="U133" s="12"/>
      <c r="V133" s="11"/>
      <c r="W133" s="11"/>
      <c r="X133" s="12"/>
    </row>
    <row r="134" spans="1:24" x14ac:dyDescent="0.15">
      <c r="A134" s="2" t="str">
        <f>IF(D134&lt;&gt;"",#REF!,"")</f>
        <v/>
      </c>
      <c r="B134" s="11"/>
      <c r="C134" s="11"/>
      <c r="D134" s="11"/>
      <c r="E134" s="11"/>
      <c r="F134" s="13"/>
      <c r="G134" s="11"/>
      <c r="H134" s="11"/>
      <c r="I134" s="85"/>
      <c r="J134" s="11"/>
      <c r="K134" s="11"/>
      <c r="L134" s="12"/>
      <c r="M134" s="11"/>
      <c r="N134" s="11"/>
      <c r="O134" s="12"/>
      <c r="P134" s="11"/>
      <c r="Q134" s="11"/>
      <c r="R134" s="12"/>
      <c r="S134" s="11"/>
      <c r="T134" s="11"/>
      <c r="U134" s="12"/>
      <c r="V134" s="11"/>
      <c r="W134" s="11"/>
      <c r="X134" s="12"/>
    </row>
    <row r="135" spans="1:24" x14ac:dyDescent="0.15">
      <c r="A135" s="2" t="str">
        <f>IF(D135&lt;&gt;"",#REF!,"")</f>
        <v/>
      </c>
      <c r="B135" s="11"/>
      <c r="C135" s="11"/>
      <c r="D135" s="11"/>
      <c r="E135" s="11"/>
      <c r="F135" s="13"/>
      <c r="G135" s="11"/>
      <c r="H135" s="11"/>
      <c r="I135" s="85"/>
      <c r="J135" s="11"/>
      <c r="K135" s="11"/>
      <c r="L135" s="12"/>
      <c r="M135" s="11"/>
      <c r="N135" s="11"/>
      <c r="O135" s="12"/>
      <c r="P135" s="11"/>
      <c r="Q135" s="11"/>
      <c r="R135" s="12"/>
      <c r="S135" s="11"/>
      <c r="T135" s="11"/>
      <c r="U135" s="12"/>
      <c r="V135" s="11"/>
      <c r="W135" s="11"/>
      <c r="X135" s="12"/>
    </row>
    <row r="136" spans="1:24" x14ac:dyDescent="0.15">
      <c r="A136" s="2" t="str">
        <f>IF(D136&lt;&gt;"",#REF!,"")</f>
        <v/>
      </c>
      <c r="B136" s="11"/>
      <c r="C136" s="11"/>
      <c r="D136" s="11"/>
      <c r="E136" s="11"/>
      <c r="F136" s="13"/>
      <c r="G136" s="11"/>
      <c r="H136" s="11"/>
      <c r="I136" s="85"/>
      <c r="J136" s="11"/>
      <c r="K136" s="11"/>
      <c r="L136" s="12"/>
      <c r="M136" s="11"/>
      <c r="N136" s="11"/>
      <c r="O136" s="12"/>
      <c r="P136" s="11"/>
      <c r="Q136" s="11"/>
      <c r="R136" s="12"/>
      <c r="S136" s="11"/>
      <c r="T136" s="11"/>
      <c r="U136" s="12"/>
      <c r="V136" s="11"/>
      <c r="W136" s="11"/>
      <c r="X136" s="12"/>
    </row>
    <row r="137" spans="1:24" x14ac:dyDescent="0.15">
      <c r="A137" s="2" t="str">
        <f>IF(D137&lt;&gt;"",#REF!,"")</f>
        <v/>
      </c>
      <c r="B137" s="11"/>
      <c r="C137" s="11"/>
      <c r="D137" s="11"/>
      <c r="E137" s="11"/>
      <c r="F137" s="13"/>
      <c r="G137" s="11"/>
      <c r="H137" s="11"/>
      <c r="I137" s="85"/>
      <c r="J137" s="11"/>
      <c r="K137" s="11"/>
      <c r="L137" s="12"/>
      <c r="M137" s="11"/>
      <c r="N137" s="11"/>
      <c r="O137" s="12"/>
      <c r="P137" s="11"/>
      <c r="Q137" s="11"/>
      <c r="R137" s="12"/>
      <c r="S137" s="11"/>
      <c r="T137" s="11"/>
      <c r="U137" s="12"/>
      <c r="V137" s="11"/>
      <c r="W137" s="11"/>
      <c r="X137" s="12"/>
    </row>
    <row r="138" spans="1:24" x14ac:dyDescent="0.15">
      <c r="A138" s="2" t="str">
        <f>IF(D138&lt;&gt;"",#REF!,"")</f>
        <v/>
      </c>
      <c r="B138" s="11"/>
      <c r="C138" s="11"/>
      <c r="D138" s="11"/>
      <c r="E138" s="11"/>
      <c r="F138" s="13"/>
      <c r="G138" s="11"/>
      <c r="H138" s="11"/>
      <c r="I138" s="85"/>
      <c r="J138" s="11"/>
      <c r="K138" s="11"/>
      <c r="L138" s="12"/>
      <c r="M138" s="11"/>
      <c r="N138" s="11"/>
      <c r="O138" s="12"/>
      <c r="P138" s="11"/>
      <c r="Q138" s="11"/>
      <c r="R138" s="12"/>
      <c r="S138" s="11"/>
      <c r="T138" s="11"/>
      <c r="U138" s="12"/>
      <c r="V138" s="11"/>
      <c r="W138" s="11"/>
      <c r="X138" s="12"/>
    </row>
    <row r="139" spans="1:24" x14ac:dyDescent="0.15">
      <c r="A139" s="2" t="str">
        <f>IF(D139&lt;&gt;"",#REF!,"")</f>
        <v/>
      </c>
      <c r="B139" s="11"/>
      <c r="C139" s="11"/>
      <c r="D139" s="11"/>
      <c r="E139" s="11"/>
      <c r="F139" s="13"/>
      <c r="G139" s="11"/>
      <c r="H139" s="11"/>
      <c r="I139" s="85"/>
      <c r="J139" s="11"/>
      <c r="K139" s="11"/>
      <c r="L139" s="12"/>
      <c r="M139" s="11"/>
      <c r="N139" s="11"/>
      <c r="O139" s="12"/>
      <c r="P139" s="11"/>
      <c r="Q139" s="11"/>
      <c r="R139" s="12"/>
      <c r="S139" s="11"/>
      <c r="T139" s="11"/>
      <c r="U139" s="12"/>
      <c r="V139" s="11"/>
      <c r="W139" s="11"/>
      <c r="X139" s="12"/>
    </row>
    <row r="140" spans="1:24" x14ac:dyDescent="0.15">
      <c r="A140" s="2" t="str">
        <f>IF(D140&lt;&gt;"",#REF!,"")</f>
        <v/>
      </c>
      <c r="B140" s="11"/>
      <c r="C140" s="11"/>
      <c r="D140" s="11"/>
      <c r="E140" s="11"/>
      <c r="F140" s="13"/>
      <c r="G140" s="11"/>
      <c r="H140" s="11"/>
      <c r="I140" s="85"/>
      <c r="J140" s="11"/>
      <c r="K140" s="11"/>
      <c r="L140" s="12"/>
      <c r="M140" s="11"/>
      <c r="N140" s="11"/>
      <c r="O140" s="12"/>
      <c r="P140" s="11"/>
      <c r="Q140" s="11"/>
      <c r="R140" s="12"/>
      <c r="S140" s="11"/>
      <c r="T140" s="11"/>
      <c r="U140" s="12"/>
      <c r="V140" s="11"/>
      <c r="W140" s="11"/>
      <c r="X140" s="12"/>
    </row>
    <row r="141" spans="1:24" x14ac:dyDescent="0.15">
      <c r="A141" s="2" t="str">
        <f>IF(D141&lt;&gt;"",#REF!,"")</f>
        <v/>
      </c>
      <c r="B141" s="11"/>
      <c r="C141" s="11"/>
      <c r="D141" s="11"/>
      <c r="E141" s="11"/>
      <c r="F141" s="13"/>
      <c r="G141" s="11"/>
      <c r="H141" s="11"/>
      <c r="I141" s="85"/>
      <c r="J141" s="11"/>
      <c r="K141" s="11"/>
      <c r="L141" s="12"/>
      <c r="M141" s="11"/>
      <c r="N141" s="11"/>
      <c r="O141" s="12"/>
      <c r="P141" s="11"/>
      <c r="Q141" s="11"/>
      <c r="R141" s="12"/>
      <c r="S141" s="11"/>
      <c r="T141" s="11"/>
      <c r="U141" s="12"/>
      <c r="V141" s="11"/>
      <c r="W141" s="11"/>
      <c r="X141" s="12"/>
    </row>
    <row r="142" spans="1:24" x14ac:dyDescent="0.15">
      <c r="A142" s="2" t="str">
        <f>IF(D142&lt;&gt;"",#REF!,"")</f>
        <v/>
      </c>
      <c r="B142" s="11"/>
      <c r="C142" s="11"/>
      <c r="D142" s="11"/>
      <c r="E142" s="11"/>
      <c r="F142" s="13"/>
      <c r="G142" s="11"/>
      <c r="H142" s="11"/>
      <c r="I142" s="85"/>
      <c r="J142" s="11"/>
      <c r="K142" s="11"/>
      <c r="L142" s="12"/>
      <c r="M142" s="11"/>
      <c r="N142" s="11"/>
      <c r="O142" s="12"/>
      <c r="P142" s="11"/>
      <c r="Q142" s="11"/>
      <c r="R142" s="12"/>
      <c r="S142" s="11"/>
      <c r="T142" s="11"/>
      <c r="U142" s="12"/>
      <c r="V142" s="11"/>
      <c r="W142" s="11"/>
      <c r="X142" s="12"/>
    </row>
    <row r="143" spans="1:24" x14ac:dyDescent="0.15">
      <c r="A143" s="2" t="str">
        <f>IF(D143&lt;&gt;"",#REF!,"")</f>
        <v/>
      </c>
      <c r="B143" s="11"/>
      <c r="C143" s="11"/>
      <c r="D143" s="11"/>
      <c r="E143" s="11"/>
      <c r="F143" s="13"/>
      <c r="G143" s="11"/>
      <c r="H143" s="11"/>
      <c r="I143" s="85"/>
      <c r="J143" s="11"/>
      <c r="K143" s="11"/>
      <c r="L143" s="12"/>
      <c r="M143" s="11"/>
      <c r="N143" s="11"/>
      <c r="O143" s="12"/>
      <c r="P143" s="11"/>
      <c r="Q143" s="11"/>
      <c r="R143" s="12"/>
      <c r="S143" s="11"/>
      <c r="T143" s="11"/>
      <c r="U143" s="12"/>
      <c r="V143" s="11"/>
      <c r="W143" s="11"/>
      <c r="X143" s="12"/>
    </row>
    <row r="144" spans="1:24" x14ac:dyDescent="0.15">
      <c r="A144" s="2" t="str">
        <f>IF(D144&lt;&gt;"",#REF!,"")</f>
        <v/>
      </c>
      <c r="B144" s="11"/>
      <c r="C144" s="11"/>
      <c r="D144" s="11"/>
      <c r="E144" s="11"/>
      <c r="F144" s="13"/>
      <c r="G144" s="11"/>
      <c r="H144" s="11"/>
      <c r="I144" s="85"/>
      <c r="J144" s="11"/>
      <c r="K144" s="11"/>
      <c r="L144" s="12"/>
      <c r="M144" s="11"/>
      <c r="N144" s="11"/>
      <c r="O144" s="12"/>
      <c r="P144" s="11"/>
      <c r="Q144" s="11"/>
      <c r="R144" s="12"/>
      <c r="S144" s="11"/>
      <c r="T144" s="11"/>
      <c r="U144" s="12"/>
      <c r="V144" s="11"/>
      <c r="W144" s="11"/>
      <c r="X144" s="12"/>
    </row>
    <row r="145" spans="1:24" x14ac:dyDescent="0.15">
      <c r="A145" s="2" t="str">
        <f>IF(D145&lt;&gt;"",#REF!,"")</f>
        <v/>
      </c>
      <c r="B145" s="11"/>
      <c r="C145" s="11"/>
      <c r="D145" s="11"/>
      <c r="E145" s="11"/>
      <c r="F145" s="13"/>
      <c r="G145" s="11"/>
      <c r="H145" s="11"/>
      <c r="I145" s="85"/>
      <c r="J145" s="11"/>
      <c r="K145" s="11"/>
      <c r="L145" s="12"/>
      <c r="M145" s="11"/>
      <c r="N145" s="11"/>
      <c r="O145" s="12"/>
      <c r="P145" s="11"/>
      <c r="Q145" s="11"/>
      <c r="R145" s="12"/>
      <c r="S145" s="11"/>
      <c r="T145" s="11"/>
      <c r="U145" s="12"/>
      <c r="V145" s="11"/>
      <c r="W145" s="11"/>
      <c r="X145" s="12"/>
    </row>
    <row r="146" spans="1:24" x14ac:dyDescent="0.15">
      <c r="A146" s="2" t="str">
        <f>IF(D146&lt;&gt;"",#REF!,"")</f>
        <v/>
      </c>
      <c r="B146" s="11"/>
      <c r="C146" s="11"/>
      <c r="D146" s="11"/>
      <c r="E146" s="11"/>
      <c r="F146" s="13"/>
      <c r="G146" s="11"/>
      <c r="H146" s="11"/>
      <c r="I146" s="85"/>
      <c r="J146" s="11"/>
      <c r="K146" s="11"/>
      <c r="L146" s="12"/>
      <c r="M146" s="11"/>
      <c r="N146" s="11"/>
      <c r="O146" s="12"/>
      <c r="P146" s="11"/>
      <c r="Q146" s="11"/>
      <c r="R146" s="12"/>
      <c r="S146" s="11"/>
      <c r="T146" s="11"/>
      <c r="U146" s="12"/>
      <c r="V146" s="11"/>
      <c r="W146" s="11"/>
      <c r="X146" s="12"/>
    </row>
    <row r="147" spans="1:24" x14ac:dyDescent="0.15">
      <c r="A147" s="2" t="str">
        <f>IF(D147&lt;&gt;"",#REF!,"")</f>
        <v/>
      </c>
      <c r="B147" s="11"/>
      <c r="C147" s="11"/>
      <c r="D147" s="11"/>
      <c r="E147" s="11"/>
      <c r="F147" s="13"/>
      <c r="G147" s="11"/>
      <c r="H147" s="11"/>
      <c r="I147" s="85"/>
      <c r="J147" s="11"/>
      <c r="K147" s="11"/>
      <c r="L147" s="12"/>
      <c r="M147" s="11"/>
      <c r="N147" s="11"/>
      <c r="O147" s="12"/>
      <c r="P147" s="11"/>
      <c r="Q147" s="11"/>
      <c r="R147" s="12"/>
      <c r="S147" s="11"/>
      <c r="T147" s="11"/>
      <c r="U147" s="12"/>
      <c r="V147" s="11"/>
      <c r="W147" s="11"/>
      <c r="X147" s="12"/>
    </row>
    <row r="148" spans="1:24" x14ac:dyDescent="0.15">
      <c r="A148" s="2" t="str">
        <f>IF(D148&lt;&gt;"",#REF!,"")</f>
        <v/>
      </c>
      <c r="B148" s="11"/>
      <c r="C148" s="11"/>
      <c r="D148" s="11"/>
      <c r="E148" s="11"/>
      <c r="F148" s="13"/>
      <c r="G148" s="11"/>
      <c r="H148" s="11"/>
      <c r="I148" s="85"/>
      <c r="J148" s="11"/>
      <c r="K148" s="11"/>
      <c r="L148" s="12"/>
      <c r="M148" s="11"/>
      <c r="N148" s="11"/>
      <c r="O148" s="12"/>
      <c r="P148" s="11"/>
      <c r="Q148" s="11"/>
      <c r="R148" s="12"/>
      <c r="S148" s="11"/>
      <c r="T148" s="11"/>
      <c r="U148" s="12"/>
      <c r="V148" s="11"/>
      <c r="W148" s="11"/>
      <c r="X148" s="12"/>
    </row>
    <row r="149" spans="1:24" x14ac:dyDescent="0.15">
      <c r="A149" s="2" t="str">
        <f>IF(D149&lt;&gt;"",#REF!,"")</f>
        <v/>
      </c>
      <c r="B149" s="11"/>
      <c r="C149" s="11"/>
      <c r="D149" s="11"/>
      <c r="E149" s="11"/>
      <c r="F149" s="13"/>
      <c r="G149" s="11"/>
      <c r="H149" s="11"/>
      <c r="I149" s="85"/>
      <c r="J149" s="11"/>
      <c r="K149" s="11"/>
      <c r="L149" s="12"/>
      <c r="M149" s="11"/>
      <c r="N149" s="11"/>
      <c r="O149" s="12"/>
      <c r="P149" s="11"/>
      <c r="Q149" s="11"/>
      <c r="R149" s="12"/>
      <c r="S149" s="11"/>
      <c r="T149" s="11"/>
      <c r="U149" s="12"/>
      <c r="V149" s="11"/>
      <c r="W149" s="11"/>
      <c r="X149" s="12"/>
    </row>
    <row r="150" spans="1:24" x14ac:dyDescent="0.15">
      <c r="A150" s="2" t="str">
        <f>IF(D150&lt;&gt;"",#REF!,"")</f>
        <v/>
      </c>
      <c r="B150" s="11"/>
      <c r="C150" s="11"/>
      <c r="D150" s="11"/>
      <c r="E150" s="11"/>
      <c r="F150" s="13"/>
      <c r="G150" s="11"/>
      <c r="H150" s="11"/>
      <c r="I150" s="85"/>
      <c r="J150" s="11"/>
      <c r="K150" s="11"/>
      <c r="L150" s="12"/>
      <c r="M150" s="11"/>
      <c r="N150" s="11"/>
      <c r="O150" s="12"/>
      <c r="P150" s="11"/>
      <c r="Q150" s="11"/>
      <c r="R150" s="12"/>
      <c r="S150" s="11"/>
      <c r="T150" s="11"/>
      <c r="U150" s="12"/>
      <c r="V150" s="11"/>
      <c r="W150" s="11"/>
      <c r="X150" s="12"/>
    </row>
    <row r="151" spans="1:24" x14ac:dyDescent="0.15">
      <c r="A151" s="2" t="str">
        <f>IF(D151&lt;&gt;"",#REF!,"")</f>
        <v/>
      </c>
      <c r="B151" s="11"/>
      <c r="C151" s="11"/>
      <c r="D151" s="11"/>
      <c r="E151" s="11"/>
      <c r="F151" s="13"/>
      <c r="G151" s="11"/>
      <c r="H151" s="11"/>
      <c r="I151" s="85"/>
      <c r="J151" s="11"/>
      <c r="K151" s="11"/>
      <c r="L151" s="12"/>
      <c r="M151" s="11"/>
      <c r="N151" s="11"/>
      <c r="O151" s="12"/>
      <c r="P151" s="11"/>
      <c r="Q151" s="11"/>
      <c r="R151" s="12"/>
      <c r="S151" s="11"/>
      <c r="T151" s="11"/>
      <c r="U151" s="12"/>
      <c r="V151" s="11"/>
      <c r="W151" s="11"/>
      <c r="X151" s="12"/>
    </row>
    <row r="152" spans="1:24" x14ac:dyDescent="0.15">
      <c r="A152" s="2" t="str">
        <f>IF(D152&lt;&gt;"",#REF!,"")</f>
        <v/>
      </c>
      <c r="B152" s="11"/>
      <c r="C152" s="11"/>
      <c r="D152" s="11"/>
      <c r="E152" s="11"/>
      <c r="F152" s="13"/>
      <c r="G152" s="11"/>
      <c r="H152" s="11"/>
      <c r="I152" s="85"/>
      <c r="J152" s="11"/>
      <c r="K152" s="11"/>
      <c r="L152" s="12"/>
      <c r="M152" s="11"/>
      <c r="N152" s="11"/>
      <c r="O152" s="12"/>
      <c r="P152" s="11"/>
      <c r="Q152" s="11"/>
      <c r="R152" s="12"/>
      <c r="S152" s="11"/>
      <c r="T152" s="11"/>
      <c r="U152" s="12"/>
      <c r="V152" s="11"/>
      <c r="W152" s="11"/>
      <c r="X152" s="12"/>
    </row>
    <row r="153" spans="1:24" x14ac:dyDescent="0.15">
      <c r="A153" s="2" t="str">
        <f>IF(D153&lt;&gt;"",#REF!,"")</f>
        <v/>
      </c>
      <c r="B153" s="11"/>
      <c r="C153" s="11"/>
      <c r="D153" s="11"/>
      <c r="E153" s="11"/>
      <c r="F153" s="13"/>
      <c r="G153" s="11"/>
      <c r="H153" s="11"/>
      <c r="I153" s="85"/>
      <c r="J153" s="11"/>
      <c r="K153" s="11"/>
      <c r="L153" s="12"/>
      <c r="M153" s="11"/>
      <c r="N153" s="11"/>
      <c r="O153" s="12"/>
      <c r="P153" s="11"/>
      <c r="Q153" s="11"/>
      <c r="R153" s="12"/>
      <c r="S153" s="11"/>
      <c r="T153" s="11"/>
      <c r="U153" s="12"/>
      <c r="V153" s="11"/>
      <c r="W153" s="11"/>
      <c r="X153" s="12"/>
    </row>
    <row r="154" spans="1:24" x14ac:dyDescent="0.15">
      <c r="A154" s="2" t="str">
        <f>IF(D154&lt;&gt;"",#REF!,"")</f>
        <v/>
      </c>
      <c r="B154" s="11"/>
      <c r="C154" s="11"/>
      <c r="D154" s="11"/>
      <c r="E154" s="11"/>
      <c r="F154" s="13"/>
      <c r="G154" s="11"/>
      <c r="H154" s="11"/>
      <c r="I154" s="85"/>
      <c r="J154" s="11"/>
      <c r="K154" s="11"/>
      <c r="L154" s="12"/>
      <c r="M154" s="11"/>
      <c r="N154" s="11"/>
      <c r="O154" s="12"/>
      <c r="P154" s="11"/>
      <c r="Q154" s="11"/>
      <c r="R154" s="12"/>
      <c r="S154" s="11"/>
      <c r="T154" s="11"/>
      <c r="U154" s="12"/>
      <c r="V154" s="11"/>
      <c r="W154" s="11"/>
      <c r="X154" s="12"/>
    </row>
    <row r="155" spans="1:24" x14ac:dyDescent="0.15">
      <c r="A155" s="2" t="str">
        <f>IF(D155&lt;&gt;"",#REF!,"")</f>
        <v/>
      </c>
      <c r="B155" s="11"/>
      <c r="C155" s="11"/>
      <c r="D155" s="11"/>
      <c r="E155" s="11"/>
      <c r="F155" s="13"/>
      <c r="G155" s="11"/>
      <c r="H155" s="11"/>
      <c r="I155" s="85"/>
      <c r="J155" s="11"/>
      <c r="K155" s="11"/>
      <c r="L155" s="12"/>
      <c r="M155" s="11"/>
      <c r="N155" s="11"/>
      <c r="O155" s="12"/>
      <c r="P155" s="11"/>
      <c r="Q155" s="11"/>
      <c r="R155" s="12"/>
      <c r="S155" s="11"/>
      <c r="T155" s="11"/>
      <c r="U155" s="12"/>
      <c r="V155" s="11"/>
      <c r="W155" s="11"/>
      <c r="X155" s="12"/>
    </row>
    <row r="156" spans="1:24" x14ac:dyDescent="0.15">
      <c r="A156" s="2" t="str">
        <f>IF(D156&lt;&gt;"",#REF!,"")</f>
        <v/>
      </c>
      <c r="B156" s="11"/>
      <c r="C156" s="11"/>
      <c r="D156" s="11"/>
      <c r="E156" s="11"/>
      <c r="F156" s="13"/>
      <c r="G156" s="11"/>
      <c r="H156" s="11"/>
      <c r="I156" s="85"/>
      <c r="J156" s="11"/>
      <c r="K156" s="11"/>
      <c r="L156" s="12"/>
      <c r="M156" s="11"/>
      <c r="N156" s="11"/>
      <c r="O156" s="12"/>
      <c r="P156" s="11"/>
      <c r="Q156" s="11"/>
      <c r="R156" s="12"/>
      <c r="S156" s="11"/>
      <c r="T156" s="11"/>
      <c r="U156" s="12"/>
      <c r="V156" s="11"/>
      <c r="W156" s="11"/>
      <c r="X156" s="12"/>
    </row>
    <row r="157" spans="1:24" x14ac:dyDescent="0.15">
      <c r="A157" s="2" t="str">
        <f>IF(D157&lt;&gt;"",#REF!,"")</f>
        <v/>
      </c>
      <c r="B157" s="11"/>
      <c r="C157" s="11"/>
      <c r="D157" s="11"/>
      <c r="E157" s="11"/>
      <c r="F157" s="13"/>
      <c r="G157" s="11"/>
      <c r="H157" s="11"/>
      <c r="I157" s="85"/>
      <c r="J157" s="11"/>
      <c r="K157" s="11"/>
      <c r="L157" s="12"/>
      <c r="M157" s="11"/>
      <c r="N157" s="11"/>
      <c r="O157" s="12"/>
      <c r="P157" s="11"/>
      <c r="Q157" s="11"/>
      <c r="R157" s="12"/>
      <c r="S157" s="11"/>
      <c r="T157" s="11"/>
      <c r="U157" s="12"/>
      <c r="V157" s="11"/>
      <c r="W157" s="11"/>
      <c r="X157" s="12"/>
    </row>
    <row r="158" spans="1:24" x14ac:dyDescent="0.15">
      <c r="A158" s="2" t="str">
        <f>IF(D158&lt;&gt;"",#REF!,"")</f>
        <v/>
      </c>
      <c r="B158" s="11"/>
      <c r="C158" s="11"/>
      <c r="D158" s="11"/>
      <c r="E158" s="11"/>
      <c r="F158" s="13"/>
      <c r="G158" s="11"/>
      <c r="H158" s="11"/>
      <c r="I158" s="85"/>
      <c r="J158" s="11"/>
      <c r="K158" s="11"/>
      <c r="L158" s="12"/>
      <c r="M158" s="11"/>
      <c r="N158" s="11"/>
      <c r="O158" s="12"/>
      <c r="P158" s="11"/>
      <c r="Q158" s="11"/>
      <c r="R158" s="12"/>
      <c r="S158" s="11"/>
      <c r="T158" s="11"/>
      <c r="U158" s="12"/>
      <c r="V158" s="11"/>
      <c r="W158" s="11"/>
      <c r="X158" s="12"/>
    </row>
    <row r="159" spans="1:24" x14ac:dyDescent="0.15">
      <c r="A159" s="2" t="str">
        <f>IF(D159&lt;&gt;"",#REF!,"")</f>
        <v/>
      </c>
      <c r="B159" s="11"/>
      <c r="C159" s="11"/>
      <c r="D159" s="11"/>
      <c r="E159" s="11"/>
      <c r="F159" s="13"/>
      <c r="G159" s="11"/>
      <c r="H159" s="11"/>
      <c r="I159" s="85"/>
      <c r="J159" s="11"/>
      <c r="K159" s="11"/>
      <c r="L159" s="12"/>
      <c r="M159" s="11"/>
      <c r="N159" s="11"/>
      <c r="O159" s="12"/>
      <c r="P159" s="11"/>
      <c r="Q159" s="11"/>
      <c r="R159" s="12"/>
      <c r="S159" s="11"/>
      <c r="T159" s="11"/>
      <c r="U159" s="12"/>
      <c r="V159" s="11"/>
      <c r="W159" s="11"/>
      <c r="X159" s="12"/>
    </row>
    <row r="160" spans="1:24" x14ac:dyDescent="0.15">
      <c r="G160" s="11"/>
    </row>
    <row r="161" spans="7:7" x14ac:dyDescent="0.15">
      <c r="G161" s="11"/>
    </row>
    <row r="162" spans="7:7" x14ac:dyDescent="0.15">
      <c r="G162" s="11"/>
    </row>
    <row r="163" spans="7:7" x14ac:dyDescent="0.15">
      <c r="G163" s="11"/>
    </row>
    <row r="164" spans="7:7" x14ac:dyDescent="0.15">
      <c r="G164" s="11"/>
    </row>
    <row r="165" spans="7:7" x14ac:dyDescent="0.15">
      <c r="G165" s="11"/>
    </row>
    <row r="166" spans="7:7" x14ac:dyDescent="0.15">
      <c r="G166" s="11"/>
    </row>
    <row r="167" spans="7:7" x14ac:dyDescent="0.15">
      <c r="G167" s="11"/>
    </row>
    <row r="168" spans="7:7" x14ac:dyDescent="0.15">
      <c r="G168" s="11"/>
    </row>
    <row r="169" spans="7:7" x14ac:dyDescent="0.15">
      <c r="G169" s="11"/>
    </row>
    <row r="170" spans="7:7" x14ac:dyDescent="0.15">
      <c r="G170" s="11"/>
    </row>
    <row r="171" spans="7:7" x14ac:dyDescent="0.15">
      <c r="G171" s="11"/>
    </row>
    <row r="172" spans="7:7" x14ac:dyDescent="0.15">
      <c r="G172" s="11"/>
    </row>
    <row r="173" spans="7:7" x14ac:dyDescent="0.15">
      <c r="G173" s="11"/>
    </row>
    <row r="174" spans="7:7" x14ac:dyDescent="0.15">
      <c r="G174" s="11"/>
    </row>
    <row r="175" spans="7:7" x14ac:dyDescent="0.15">
      <c r="G175" s="11"/>
    </row>
    <row r="176" spans="7:7" x14ac:dyDescent="0.15">
      <c r="G176" s="11"/>
    </row>
    <row r="177" spans="7:7" x14ac:dyDescent="0.15">
      <c r="G177" s="11"/>
    </row>
    <row r="178" spans="7:7" x14ac:dyDescent="0.15">
      <c r="G178" s="11"/>
    </row>
    <row r="179" spans="7:7" x14ac:dyDescent="0.15">
      <c r="G179" s="11"/>
    </row>
    <row r="180" spans="7:7" x14ac:dyDescent="0.15">
      <c r="G180" s="11"/>
    </row>
    <row r="181" spans="7:7" x14ac:dyDescent="0.15">
      <c r="G181" s="11"/>
    </row>
    <row r="182" spans="7:7" x14ac:dyDescent="0.15">
      <c r="G182" s="11"/>
    </row>
    <row r="183" spans="7:7" x14ac:dyDescent="0.15">
      <c r="G183" s="11"/>
    </row>
    <row r="184" spans="7:7" x14ac:dyDescent="0.15">
      <c r="G184" s="11"/>
    </row>
    <row r="185" spans="7:7" x14ac:dyDescent="0.15">
      <c r="G185" s="11"/>
    </row>
    <row r="186" spans="7:7" x14ac:dyDescent="0.15">
      <c r="G186" s="11"/>
    </row>
    <row r="187" spans="7:7" x14ac:dyDescent="0.15">
      <c r="G187" s="11"/>
    </row>
    <row r="188" spans="7:7" x14ac:dyDescent="0.15">
      <c r="G188" s="11"/>
    </row>
    <row r="189" spans="7:7" x14ac:dyDescent="0.15">
      <c r="G189" s="11"/>
    </row>
    <row r="190" spans="7:7" x14ac:dyDescent="0.15">
      <c r="G190" s="11"/>
    </row>
    <row r="191" spans="7:7" x14ac:dyDescent="0.15">
      <c r="G191" s="11"/>
    </row>
    <row r="192" spans="7:7" x14ac:dyDescent="0.15">
      <c r="G192" s="11"/>
    </row>
    <row r="193" spans="7:7" x14ac:dyDescent="0.15">
      <c r="G193" s="11"/>
    </row>
    <row r="194" spans="7:7" x14ac:dyDescent="0.15">
      <c r="G194" s="11"/>
    </row>
    <row r="195" spans="7:7" x14ac:dyDescent="0.15">
      <c r="G195" s="11"/>
    </row>
    <row r="196" spans="7:7" x14ac:dyDescent="0.15">
      <c r="G196" s="11"/>
    </row>
    <row r="197" spans="7:7" x14ac:dyDescent="0.15">
      <c r="G197" s="11"/>
    </row>
    <row r="198" spans="7:7" x14ac:dyDescent="0.15">
      <c r="G198" s="11"/>
    </row>
    <row r="199" spans="7:7" x14ac:dyDescent="0.15">
      <c r="G199" s="11"/>
    </row>
    <row r="200" spans="7:7" x14ac:dyDescent="0.15">
      <c r="G200" s="11"/>
    </row>
    <row r="201" spans="7:7" x14ac:dyDescent="0.15">
      <c r="G201" s="11"/>
    </row>
    <row r="202" spans="7:7" x14ac:dyDescent="0.15">
      <c r="G202" s="11"/>
    </row>
    <row r="203" spans="7:7" x14ac:dyDescent="0.15">
      <c r="G203" s="11"/>
    </row>
    <row r="204" spans="7:7" x14ac:dyDescent="0.15">
      <c r="G204" s="11"/>
    </row>
    <row r="205" spans="7:7" x14ac:dyDescent="0.15">
      <c r="G205" s="11"/>
    </row>
    <row r="206" spans="7:7" x14ac:dyDescent="0.15">
      <c r="G206" s="11"/>
    </row>
    <row r="207" spans="7:7" x14ac:dyDescent="0.15">
      <c r="G207" s="11"/>
    </row>
    <row r="208" spans="7:7" x14ac:dyDescent="0.15">
      <c r="G208" s="11"/>
    </row>
    <row r="209" spans="7:7" x14ac:dyDescent="0.15">
      <c r="G209" s="11"/>
    </row>
  </sheetData>
  <sheetProtection formatCells="0" formatColumns="0" selectLockedCells="1" autoFilter="0"/>
  <autoFilter ref="A1:I1" xr:uid="{00000000-0009-0000-0000-000001000000}"/>
  <sortState xmlns:xlrd2="http://schemas.microsoft.com/office/spreadsheetml/2017/richdata2" ref="A75:X87">
    <sortCondition ref="E75:E87"/>
    <sortCondition descending="1" ref="F75:F87"/>
  </sortState>
  <mergeCells count="10">
    <mergeCell ref="A48:S48"/>
    <mergeCell ref="A53:S53"/>
    <mergeCell ref="A59:S59"/>
    <mergeCell ref="A73:S73"/>
    <mergeCell ref="A2:S2"/>
    <mergeCell ref="A7:S7"/>
    <mergeCell ref="A15:S15"/>
    <mergeCell ref="A23:S23"/>
    <mergeCell ref="A31:S31"/>
    <mergeCell ref="A40:S40"/>
  </mergeCells>
  <conditionalFormatting sqref="B88:B159 B3:B6 B8 B24 B32 B49:B50 B54:B56 B60:B63 B74:B76">
    <cfRule type="cellIs" dxfId="41" priority="41" stopIfTrue="1" operator="equal">
      <formula>"W"</formula>
    </cfRule>
    <cfRule type="cellIs" dxfId="40" priority="42" stopIfTrue="1" operator="equal">
      <formula>"M"</formula>
    </cfRule>
  </conditionalFormatting>
  <conditionalFormatting sqref="B9:B12">
    <cfRule type="cellIs" dxfId="39" priority="39" stopIfTrue="1" operator="equal">
      <formula>"W"</formula>
    </cfRule>
    <cfRule type="cellIs" dxfId="38" priority="40" stopIfTrue="1" operator="equal">
      <formula>"M"</formula>
    </cfRule>
  </conditionalFormatting>
  <conditionalFormatting sqref="B14 B16:B19">
    <cfRule type="cellIs" dxfId="37" priority="37" stopIfTrue="1" operator="equal">
      <formula>"W"</formula>
    </cfRule>
    <cfRule type="cellIs" dxfId="36" priority="38" stopIfTrue="1" operator="equal">
      <formula>"M"</formula>
    </cfRule>
  </conditionalFormatting>
  <conditionalFormatting sqref="B20:B22">
    <cfRule type="cellIs" dxfId="35" priority="35" stopIfTrue="1" operator="equal">
      <formula>"W"</formula>
    </cfRule>
    <cfRule type="cellIs" dxfId="34" priority="36" stopIfTrue="1" operator="equal">
      <formula>"M"</formula>
    </cfRule>
  </conditionalFormatting>
  <conditionalFormatting sqref="B25:B26">
    <cfRule type="cellIs" dxfId="33" priority="34" stopIfTrue="1" operator="equal">
      <formula>"M"</formula>
    </cfRule>
  </conditionalFormatting>
  <conditionalFormatting sqref="B25:B26">
    <cfRule type="cellIs" dxfId="32" priority="33" stopIfTrue="1" operator="equal">
      <formula>"W"</formula>
    </cfRule>
  </conditionalFormatting>
  <conditionalFormatting sqref="B27">
    <cfRule type="cellIs" dxfId="31" priority="31" stopIfTrue="1" operator="equal">
      <formula>"W"</formula>
    </cfRule>
    <cfRule type="cellIs" dxfId="30" priority="32" stopIfTrue="1" operator="equal">
      <formula>"M"</formula>
    </cfRule>
  </conditionalFormatting>
  <conditionalFormatting sqref="B28 B30 B34">
    <cfRule type="cellIs" dxfId="29" priority="29" stopIfTrue="1" operator="equal">
      <formula>"W"</formula>
    </cfRule>
    <cfRule type="cellIs" dxfId="28" priority="30" stopIfTrue="1" operator="equal">
      <formula>"M"</formula>
    </cfRule>
  </conditionalFormatting>
  <conditionalFormatting sqref="B35:B39 B41:B43">
    <cfRule type="cellIs" dxfId="27" priority="27" stopIfTrue="1" operator="equal">
      <formula>"W"</formula>
    </cfRule>
    <cfRule type="cellIs" dxfId="26" priority="28" stopIfTrue="1" operator="equal">
      <formula>"M"</formula>
    </cfRule>
  </conditionalFormatting>
  <conditionalFormatting sqref="B44:B47 B52 B58">
    <cfRule type="cellIs" dxfId="25" priority="25" stopIfTrue="1" operator="equal">
      <formula>"W"</formula>
    </cfRule>
    <cfRule type="cellIs" dxfId="24" priority="26" stopIfTrue="1" operator="equal">
      <formula>"M"</formula>
    </cfRule>
  </conditionalFormatting>
  <conditionalFormatting sqref="B64 B66:B67">
    <cfRule type="cellIs" dxfId="23" priority="23" stopIfTrue="1" operator="equal">
      <formula>"W"</formula>
    </cfRule>
    <cfRule type="cellIs" dxfId="22" priority="24" stopIfTrue="1" operator="equal">
      <formula>"M"</formula>
    </cfRule>
  </conditionalFormatting>
  <conditionalFormatting sqref="B68:B72">
    <cfRule type="cellIs" dxfId="21" priority="21" stopIfTrue="1" operator="equal">
      <formula>"W"</formula>
    </cfRule>
    <cfRule type="cellIs" dxfId="20" priority="22" stopIfTrue="1" operator="equal">
      <formula>"M"</formula>
    </cfRule>
  </conditionalFormatting>
  <conditionalFormatting sqref="B78 B80">
    <cfRule type="cellIs" dxfId="19" priority="19" stopIfTrue="1" operator="equal">
      <formula>"W"</formula>
    </cfRule>
    <cfRule type="cellIs" dxfId="18" priority="20" stopIfTrue="1" operator="equal">
      <formula>"M"</formula>
    </cfRule>
  </conditionalFormatting>
  <conditionalFormatting sqref="B77">
    <cfRule type="cellIs" dxfId="17" priority="17" stopIfTrue="1" operator="equal">
      <formula>"W"</formula>
    </cfRule>
    <cfRule type="cellIs" dxfId="16" priority="18" stopIfTrue="1" operator="equal">
      <formula>"M"</formula>
    </cfRule>
  </conditionalFormatting>
  <conditionalFormatting sqref="B81:B87">
    <cfRule type="cellIs" dxfId="15" priority="15" stopIfTrue="1" operator="equal">
      <formula>"W"</formula>
    </cfRule>
    <cfRule type="cellIs" dxfId="14" priority="16" stopIfTrue="1" operator="equal">
      <formula>"M"</formula>
    </cfRule>
  </conditionalFormatting>
  <conditionalFormatting sqref="B13">
    <cfRule type="cellIs" dxfId="13" priority="13" stopIfTrue="1" operator="equal">
      <formula>"W"</formula>
    </cfRule>
    <cfRule type="cellIs" dxfId="12" priority="14" stopIfTrue="1" operator="equal">
      <formula>"M"</formula>
    </cfRule>
  </conditionalFormatting>
  <conditionalFormatting sqref="B29">
    <cfRule type="cellIs" dxfId="11" priority="11" stopIfTrue="1" operator="equal">
      <formula>"W"</formula>
    </cfRule>
    <cfRule type="cellIs" dxfId="10" priority="12" stopIfTrue="1" operator="equal">
      <formula>"M"</formula>
    </cfRule>
  </conditionalFormatting>
  <conditionalFormatting sqref="B33">
    <cfRule type="cellIs" dxfId="9" priority="9" stopIfTrue="1" operator="equal">
      <formula>"W"</formula>
    </cfRule>
    <cfRule type="cellIs" dxfId="8" priority="10" stopIfTrue="1" operator="equal">
      <formula>"M"</formula>
    </cfRule>
  </conditionalFormatting>
  <conditionalFormatting sqref="B51">
    <cfRule type="cellIs" dxfId="7" priority="7" stopIfTrue="1" operator="equal">
      <formula>"W"</formula>
    </cfRule>
    <cfRule type="cellIs" dxfId="6" priority="8" stopIfTrue="1" operator="equal">
      <formula>"M"</formula>
    </cfRule>
  </conditionalFormatting>
  <conditionalFormatting sqref="B57">
    <cfRule type="cellIs" dxfId="5" priority="5" stopIfTrue="1" operator="equal">
      <formula>"W"</formula>
    </cfRule>
    <cfRule type="cellIs" dxfId="4" priority="6" stopIfTrue="1" operator="equal">
      <formula>"M"</formula>
    </cfRule>
  </conditionalFormatting>
  <conditionalFormatting sqref="B65">
    <cfRule type="cellIs" dxfId="3" priority="3" stopIfTrue="1" operator="equal">
      <formula>"W"</formula>
    </cfRule>
    <cfRule type="cellIs" dxfId="2" priority="4" stopIfTrue="1" operator="equal">
      <formula>"M"</formula>
    </cfRule>
  </conditionalFormatting>
  <conditionalFormatting sqref="B79">
    <cfRule type="cellIs" dxfId="1" priority="1" stopIfTrue="1" operator="equal">
      <formula>"W"</formula>
    </cfRule>
    <cfRule type="cellIs" dxfId="0" priority="2" stopIfTrue="1" operator="equal">
      <formula>"M"</formula>
    </cfRule>
  </conditionalFormatting>
  <dataValidations xWindow="134" yWindow="845" count="7">
    <dataValidation type="textLength" allowBlank="1" showInputMessage="1" showErrorMessage="1" error="Gliederung unterste Ebene max. 40 Zeichen" prompt="Gliederung unterste Ebene max. 40 Zeichen" sqref="J10:K10 J4:K4 S14:T14 V14:W14 J16:K16 M14:N14 J22:K22 J26:K26 V20:W20 P14:Q14 J20:K20 M20:N20 P20:Q20 S20:T20 S28:T28 P28:Q28 M28:N28 J28:K28 J37:K37 J43:K44 V35:W35 S35:T35 P35:Q35 M35:N35 J35:K35 J46:K46 J52:K52 V44:W44 S44:T44 P44:Q44 M44:N44 J66:K66 H60:H72 J80:K80 V77:W77 S77:T77 P77:Q77 M77:N77 J77:K77 J82:K82 J87:K87 J14:K14 D20:D22 H16:H22 H14 D24 H41:H47 H32:H39 H49:H52 H54:H58 WLT68:WLT72 WBX68:WBX72 VSB68:VSB72 VIF68:VIF72 UYJ68:UYJ72 UON68:UON72 UER68:UER72 TUV68:TUV72 TKZ68:TKZ72 TBD68:TBD72 SRH68:SRH72 SHL68:SHL72 RXP68:RXP72 RNT68:RNT72 RDX68:RDX72 QUB68:QUB72 QKF68:QKF72 QAJ68:QAJ72 PQN68:PQN72 PGR68:PGR72 OWV68:OWV72 OMZ68:OMZ72 ODD68:ODD72 NTH68:NTH72 NJL68:NJL72 MZP68:MZP72 MPT68:MPT72 MFX68:MFX72 LWB68:LWB72 LMF68:LMF72 LCJ68:LCJ72 KSN68:KSN72 KIR68:KIR72 JYV68:JYV72 JOZ68:JOZ72 JFD68:JFD72 IVH68:IVH72 ILL68:ILL72 IBP68:IBP72 HRT68:HRT72 HHX68:HHX72 GYB68:GYB72 GOF68:GOF72 GEJ68:GEJ72 FUN68:FUN72 FKR68:FKR72 FAV68:FAV72 EQZ68:EQZ72 EHD68:EHD72 DXH68:DXH72 DNL68:DNL72 DDP68:DDP72 CTT68:CTT72 CJX68:CJX72 CAB68:CAB72 BQF68:BQF72 BGJ68:BGJ72 AWN68:AWN72 AMR68:AMR72 ACV68:ACV72 SZ68:SZ72 JD68:JD72 WVP68:WVP72 H9:H12 V28:W28 D29 H24:H30 J33:K33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74:H159 WVP74:WVP76 WLT74:WLT76 WBX74:WBX76 VSB74:VSB76 VIF74:VIF76 UYJ74:UYJ76 UON74:UON76 UER74:UER76 TUV74:TUV76 TKZ74:TKZ76 TBD74:TBD76 SRH74:SRH76 SHL74:SHL76 RXP74:RXP76 RNT74:RNT76 RDX74:RDX76 QUB74:QUB76 QKF74:QKF76 QAJ74:QAJ76 PQN74:PQN76 PGR74:PGR76 OWV74:OWV76 OMZ74:OMZ76 ODD74:ODD76 NTH74:NTH76 NJL74:NJL76 MZP74:MZP76 MPT74:MPT76 MFX74:MFX76 LWB74:LWB76 LMF74:LMF76 LCJ74:LCJ76 KSN74:KSN76 KIR74:KIR76 JYV74:JYV76 JOZ74:JOZ76 JFD74:JFD76 IVH74:IVH76 ILL74:ILL76 IBP74:IBP76 HRT74:HRT76 HHX74:HHX76 GYB74:GYB76 GOF74:GOF76 GEJ74:GEJ76 FUN74:FUN76 FKR74:FKR76 FAV74:FAV76 EQZ74:EQZ76 EHD74:EHD76 DXH74:DXH76 DNL74:DNL76 DDP74:DDP76 CTT74:CTT76 CJX74:CJX76 CAB74:CAB76 BQF74:BQF76 BGJ74:BGJ76 AWN74:AWN76 AMR74:AMR76 ACV74:ACV76 SZ74:SZ76 JD74:JD76" xr:uid="{00000000-0002-0000-0100-000000000000}">
      <formula1>0</formula1>
      <formula2>40</formula2>
    </dataValidation>
    <dataValidation type="textLength" allowBlank="1" showInputMessage="1" showErrorMessage="1" error="max. 25 Zeichen" prompt="max. 25 Zeichen" sqref="D16:D19 D60:D72 D93:D159 D3:D6 H3:H6 H8 D30 D41:D47 D32:D39 D49:D52 D54:D58 WLP68:WLP72 WBT68:WBT72 VRX68:VRX72 VIB68:VIB72 UYF68:UYF72 UOJ68:UOJ72 UEN68:UEN72 TUR68:TUR72 TKV68:TKV72 TAZ68:TAZ72 SRD68:SRD72 SHH68:SHH72 RXL68:RXL72 RNP68:RNP72 RDT68:RDT72 QTX68:QTX72 QKB68:QKB72 QAF68:QAF72 PQJ68:PQJ72 PGN68:PGN72 OWR68:OWR72 OMV68:OMV72 OCZ68:OCZ72 NTD68:NTD72 NJH68:NJH72 MZL68:MZL72 MPP68:MPP72 MFT68:MFT72 LVX68:LVX72 LMB68:LMB72 LCF68:LCF72 KSJ68:KSJ72 KIN68:KIN72 JYR68:JYR72 JOV68:JOV72 JEZ68:JEZ72 IVD68:IVD72 ILH68:ILH72 IBL68:IBL72 HRP68:HRP72 HHT68:HHT72 GXX68:GXX72 GOB68:GOB72 GEF68:GEF72 FUJ68:FUJ72 FKN68:FKN72 FAR68:FAR72 EQV68:EQV72 EGZ68:EGZ72 DXD68:DXD72 DNH68:DNH72 DDL68:DDL72 CTP68:CTP72 CJT68:CJT72 BZX68:BZX72 BQB68:BQB72 BGF68:BGF72 AWJ68:AWJ72 AMN68:AMN72 ACR68:ACR72 SV68:SV72 IZ68:IZ72 WVL68:WVL72 H13 D8:D14 D25:D28 IZ79 SV79 ACR79 AMN79 AWJ79 BGF79 BQB79 BZX79 CJT79 CTP79 DDL79 DNH79 DXD79 EGZ79 EQV79 FAR79 FKN79 FUJ79 GEF79 GOB79 GXX79 HHT79 HRP79 IBL79 ILH79 IVD79 JEZ79 JOV79 JYR79 KIN79 KSJ79 LCF79 LMB79 LVX79 MFT79 MPP79 MZL79 NJH79 NTD79 OCZ79 OMV79 OWR79 PGN79 PQJ79 QAF79 QKB79 QTX79 RDT79 RNP79 RXL79 SHH79 SRD79 TAZ79 TKV79 TUR79 UEN79 UOJ79 UYF79 VIB79 VRX79 WBT79 WLP79 WVL79 D74:D91 WVL74:WVL76 WLP74:WLP76 WBT74:WBT76 VRX74:VRX76 VIB74:VIB76 UYF74:UYF76 UOJ74:UOJ76 UEN74:UEN76 TUR74:TUR76 TKV74:TKV76 TAZ74:TAZ76 SRD74:SRD76 SHH74:SHH76 RXL74:RXL76 RNP74:RNP76 RDT74:RDT76 QTX74:QTX76 QKB74:QKB76 QAF74:QAF76 PQJ74:PQJ76 PGN74:PGN76 OWR74:OWR76 OMV74:OMV76 OCZ74:OCZ76 NTD74:NTD76 NJH74:NJH76 MZL74:MZL76 MPP74:MPP76 MFT74:MFT76 LVX74:LVX76 LMB74:LMB76 LCF74:LCF76 KSJ74:KSJ76 KIN74:KIN76 JYR74:JYR76 JOV74:JOV76 JEZ74:JEZ76 IVD74:IVD76 ILH74:ILH76 IBL74:IBL76 HRP74:HRP76 HHT74:HHT76 GXX74:GXX76 GOB74:GOB76 GEF74:GEF76 FUJ74:FUJ76 FKN74:FKN76 FAR74:FAR76 EQV74:EQV76 EGZ74:EGZ76 DXD74:DXD76 DNH74:DNH76 DDL74:DDL76 CTP74:CTP76 CJT74:CJT76 BZX74:BZX76 BQB74:BQB76 BGF74:BGF76 AWJ74:AWJ76 AMN74:AMN76 ACR74:ACR76 SV74:SV76 IZ74:IZ76" xr:uid="{00000000-0002-0000-0100-000001000000}">
      <formula1>0</formula1>
      <formula2>25</formula2>
    </dataValidation>
    <dataValidation type="decimal" allowBlank="1" showInputMessage="1" showErrorMessage="1" error="Falsche Punktzahl" prompt="Meldepunktzahl mit 2 Dezimalstellen_x000a_" sqref="F60:F72 F3:F6 F16:F22 F8:F14 F24:F30 F41:F47 F32:F39 F49:F52 F54:F58 WLR68:WLR72 WBV68:WBV72 VRZ68:VRZ72 VID68:VID72 UYH68:UYH72 UOL68:UOL72 UEP68:UEP72 TUT68:TUT72 TKX68:TKX72 TBB68:TBB72 SRF68:SRF72 SHJ68:SHJ72 RXN68:RXN72 RNR68:RNR72 RDV68:RDV72 QTZ68:QTZ72 QKD68:QKD72 QAH68:QAH72 PQL68:PQL72 PGP68:PGP72 OWT68:OWT72 OMX68:OMX72 ODB68:ODB72 NTF68:NTF72 NJJ68:NJJ72 MZN68:MZN72 MPR68:MPR72 MFV68:MFV72 LVZ68:LVZ72 LMD68:LMD72 LCH68:LCH72 KSL68:KSL72 KIP68:KIP72 JYT68:JYT72 JOX68:JOX72 JFB68:JFB72 IVF68:IVF72 ILJ68:ILJ72 IBN68:IBN72 HRR68:HRR72 HHV68:HHV72 GXZ68:GXZ72 GOD68:GOD72 GEH68:GEH72 FUL68:FUL72 FKP68:FKP72 FAT68:FAT72 EQX68:EQX72 EHB68:EHB72 DXF68:DXF72 DNJ68:DNJ72 DDN68:DDN72 CTR68:CTR72 CJV68:CJV72 BZZ68:BZZ72 BQD68:BQD72 BGH68:BGH72 AWL68:AWL72 AMP68:AMP72 ACT68:ACT72 SX68:SX72 JB68:JB72 WVN68:WVN72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F74:F159 WVN74:WVN76 WLR74:WLR76 WBV74:WBV76 VRZ74:VRZ76 VID74:VID76 UYH74:UYH76 UOL74:UOL76 UEP74:UEP76 TUT74:TUT76 TKX74:TKX76 TBB74:TBB76 SRF74:SRF76 SHJ74:SHJ76 RXN74:RXN76 RNR74:RNR76 RDV74:RDV76 QTZ74:QTZ76 QKD74:QKD76 QAH74:QAH76 PQL74:PQL76 PGP74:PGP76 OWT74:OWT76 OMX74:OMX76 ODB74:ODB76 NTF74:NTF76 NJJ74:NJJ76 MZN74:MZN76 MPR74:MPR76 MFV74:MFV76 LVZ74:LVZ76 LMD74:LMD76 LCH74:LCH76 KSL74:KSL76 KIP74:KIP76 JYT74:JYT76 JOX74:JOX76 JFB74:JFB76 IVF74:IVF76 ILJ74:ILJ76 IBN74:IBN76 HRR74:HRR76 HHV74:HHV76 GXZ74:GXZ76 GOD74:GOD76 GEH74:GEH76 FUL74:FUL76 FKP74:FKP76 FAT74:FAT76 EQX74:EQX76 EHB74:EHB76 DXF74:DXF76 DNJ74:DNJ76 DDN74:DDN76 CTR74:CTR76 CJV74:CJV76 BZZ74:BZZ76 BQD74:BQD76 BGH74:BGH76 AWL74:AWL76 AMP74:AMP76 ACT74:ACT76 SX74:SX76 JB74:JB76" xr:uid="{00000000-0002-0000-0100-000002000000}">
      <formula1>0</formula1>
      <formula2>6000</formula2>
    </dataValidation>
    <dataValidation type="list" allowBlank="1" showDropDown="1" showInputMessage="1" showErrorMessage="1" error="M: Männlich _x000a_W: Weiblich" promptTitle="Geschlecht" prompt="M: Männlich _x000a_W: Weiblich" sqref="B60:B72 B3:B6 B16:B22 B8:B14 B24:B30 B41:B47 B32:B39 B49:B52 B54:B58 WLN68:WLN72 WBR68:WBR72 VRV68:VRV72 VHZ68:VHZ72 UYD68:UYD72 UOH68:UOH72 UEL68:UEL72 TUP68:TUP72 TKT68:TKT72 TAX68:TAX72 SRB68:SRB72 SHF68:SHF72 RXJ68:RXJ72 RNN68:RNN72 RDR68:RDR72 QTV68:QTV72 QJZ68:QJZ72 QAD68:QAD72 PQH68:PQH72 PGL68:PGL72 OWP68:OWP72 OMT68:OMT72 OCX68:OCX72 NTB68:NTB72 NJF68:NJF72 MZJ68:MZJ72 MPN68:MPN72 MFR68:MFR72 LVV68:LVV72 LLZ68:LLZ72 LCD68:LCD72 KSH68:KSH72 KIL68:KIL72 JYP68:JYP72 JOT68:JOT72 JEX68:JEX72 IVB68:IVB72 ILF68:ILF72 IBJ68:IBJ72 HRN68:HRN72 HHR68:HHR72 GXV68:GXV72 GNZ68:GNZ72 GED68:GED72 FUH68:FUH72 FKL68:FKL72 FAP68:FAP72 EQT68:EQT72 EGX68:EGX72 DXB68:DXB72 DNF68:DNF72 DDJ68:DDJ72 CTN68:CTN72 CJR68:CJR72 BZV68:BZV72 BPZ68:BPZ72 BGD68:BGD72 AWH68:AWH72 AML68:AML72 ACP68:ACP72 ST68:ST72 IX68:IX72 WVJ68:WVJ72 IX79 ST79 ACP79 AML79 AWH79 BGD79 BPZ79 BZV79 CJR79 CTN79 DDJ79 DNF79 DXB79 EGX79 EQT79 FAP79 FKL79 FUH79 GED79 GNZ79 GXV79 HHR79 HRN79 IBJ79 ILF79 IVB79 JEX79 JOT79 JYP79 KIL79 KSH79 LCD79 LLZ79 LVV79 MFR79 MPN79 MZJ79 NJF79 NTB79 OCX79 OMT79 OWP79 PGL79 PQH79 QAD79 QJZ79 QTV79 RDR79 RNN79 RXJ79 SHF79 SRB79 TAX79 TKT79 TUP79 UEL79 UOH79 UYD79 VHZ79 VRV79 WBR79 WLN79 WVJ79 B74:B159 WVJ74:WVJ76 WLN74:WLN76 WBR74:WBR76 VRV74:VRV76 VHZ74:VHZ76 UYD74:UYD76 UOH74:UOH76 UEL74:UEL76 TUP74:TUP76 TKT74:TKT76 TAX74:TAX76 SRB74:SRB76 SHF74:SHF76 RXJ74:RXJ76 RNN74:RNN76 RDR74:RDR76 QTV74:QTV76 QJZ74:QJZ76 QAD74:QAD76 PQH74:PQH76 PGL74:PGL76 OWP74:OWP76 OMT74:OMT76 OCX74:OCX76 NTB74:NTB76 NJF74:NJF76 MZJ74:MZJ76 MPN74:MPN76 MFR74:MFR76 LVV74:LVV76 LLZ74:LLZ76 LCD74:LCD76 KSH74:KSH76 KIL74:KIL76 JYP74:JYP76 JOT74:JOT76 JEX74:JEX76 IVB74:IVB76 ILF74:ILF76 IBJ74:IBJ76 HRN74:HRN76 HHR74:HHR76 GXV74:GXV76 GNZ74:GNZ76 GED74:GED76 FUH74:FUH76 FKL74:FKL76 FAP74:FAP76 EQT74:EQT76 EGX74:EGX76 DXB74:DXB76 DNF74:DNF76 DDJ74:DDJ76 CTN74:CTN76 CJR74:CJR76 BZV74:BZV76 BPZ74:BPZ76 BGD74:BGD76 AWH74:AWH76 AML74:AML76 ACP74:ACP76 ST74:ST76 IX74:IX76" xr:uid="{00000000-0002-0000-0100-000003000000}">
      <formula1>Geschlecht</formula1>
    </dataValidation>
    <dataValidation type="list" allowBlank="1" showInputMessage="1" showErrorMessage="1" error="Altersklasse aus Liste auswählen" prompt="Altersklasse aus Liste auswählen" sqref="C60:C72 C3:C6 C16:C22 C8:C14 C24:C30 C41:C47 C32:C39 C49:C52 C54:C58 WLO68:WLO72 WBS68:WBS72 VRW68:VRW72 VIA68:VIA72 UYE68:UYE72 UOI68:UOI72 UEM68:UEM72 TUQ68:TUQ72 TKU68:TKU72 TAY68:TAY72 SRC68:SRC72 SHG68:SHG72 RXK68:RXK72 RNO68:RNO72 RDS68:RDS72 QTW68:QTW72 QKA68:QKA72 QAE68:QAE72 PQI68:PQI72 PGM68:PGM72 OWQ68:OWQ72 OMU68:OMU72 OCY68:OCY72 NTC68:NTC72 NJG68:NJG72 MZK68:MZK72 MPO68:MPO72 MFS68:MFS72 LVW68:LVW72 LMA68:LMA72 LCE68:LCE72 KSI68:KSI72 KIM68:KIM72 JYQ68:JYQ72 JOU68:JOU72 JEY68:JEY72 IVC68:IVC72 ILG68:ILG72 IBK68:IBK72 HRO68:HRO72 HHS68:HHS72 GXW68:GXW72 GOA68:GOA72 GEE68:GEE72 FUI68:FUI72 FKM68:FKM72 FAQ68:FAQ72 EQU68:EQU72 EGY68:EGY72 DXC68:DXC72 DNG68:DNG72 DDK68:DDK72 CTO68:CTO72 CJS68:CJS72 BZW68:BZW72 BQA68:BQA72 BGE68:BGE72 AWI68:AWI72 AMM68:AMM72 ACQ68:ACQ72 SU68:SU72 IY68:IY72 WVK68:WVK72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74:C159 WVK74:WVK76 WLO74:WLO76 WBS74:WBS76 VRW74:VRW76 VIA74:VIA76 UYE74:UYE76 UOI74:UOI76 UEM74:UEM76 TUQ74:TUQ76 TKU74:TKU76 TAY74:TAY76 SRC74:SRC76 SHG74:SHG76 RXK74:RXK76 RNO74:RNO76 RDS74:RDS76 QTW74:QTW76 QKA74:QKA76 QAE74:QAE76 PQI74:PQI76 PGM74:PGM76 OWQ74:OWQ76 OMU74:OMU76 OCY74:OCY76 NTC74:NTC76 NJG74:NJG76 MZK74:MZK76 MPO74:MPO76 MFS74:MFS76 LVW74:LVW76 LMA74:LMA76 LCE74:LCE76 KSI74:KSI76 KIM74:KIM76 JYQ74:JYQ76 JOU74:JOU76 JEY74:JEY76 IVC74:IVC76 ILG74:ILG76 IBK74:IBK76 HRO74:HRO76 HHS74:HHS76 GXW74:GXW76 GOA74:GOA76 GEE74:GEE76 FUI74:FUI76 FKM74:FKM76 FAQ74:FAQ76 EQU74:EQU76 EGY74:EGY76 DXC74:DXC76 DNG74:DNG76 DDK74:DDK76 CTO74:CTO76 CJS74:CJS76 BZW74:BZW76 BQA74:BQA76 BGE74:BGE76 AWI74:AWI76 AMM74:AMM76 ACQ74:ACQ76 SU74:SU76 IY74:IY76" xr:uid="{00000000-0002-0000-0100-000004000000}">
      <formula1>AK</formula1>
    </dataValidation>
    <dataValidation type="whole" allowBlank="1" showInputMessage="1" showErrorMessage="1" error="Platzierung bei BZ-Meisterschaften_x000a_" prompt="Platzierung bei BZ-Meisterschaften" sqref="E60:E72 E3:E6 E16:E22 E8:E14 E24:E30 E41:E47 E32:E39 E49:E52 E54:E58 WLQ68:WLQ72 WBU68:WBU72 VRY68:VRY72 VIC68:VIC72 UYG68:UYG72 UOK68:UOK72 UEO68:UEO72 TUS68:TUS72 TKW68:TKW72 TBA68:TBA72 SRE68:SRE72 SHI68:SHI72 RXM68:RXM72 RNQ68:RNQ72 RDU68:RDU72 QTY68:QTY72 QKC68:QKC72 QAG68:QAG72 PQK68:PQK72 PGO68:PGO72 OWS68:OWS72 OMW68:OMW72 ODA68:ODA72 NTE68:NTE72 NJI68:NJI72 MZM68:MZM72 MPQ68:MPQ72 MFU68:MFU72 LVY68:LVY72 LMC68:LMC72 LCG68:LCG72 KSK68:KSK72 KIO68:KIO72 JYS68:JYS72 JOW68:JOW72 JFA68:JFA72 IVE68:IVE72 ILI68:ILI72 IBM68:IBM72 HRQ68:HRQ72 HHU68:HHU72 GXY68:GXY72 GOC68:GOC72 GEG68:GEG72 FUK68:FUK72 FKO68:FKO72 FAS68:FAS72 EQW68:EQW72 EHA68:EHA72 DXE68:DXE72 DNI68:DNI72 DDM68:DDM72 CTQ68:CTQ72 CJU68:CJU72 BZY68:BZY72 BQC68:BQC72 BGG68:BGG72 AWK68:AWK72 AMO68:AMO72 ACS68:ACS72 SW68:SW72 JA68:JA72 WVM68:WVM72 JA79 SW79 ACS79 AMO79 AWK79 BGG79 BQC79 BZY79 CJU79 CTQ79 DDM79 DNI79 DXE79 EHA79 EQW79 FAS79 FKO79 FUK79 GEG79 GOC79 GXY79 HHU79 HRQ79 IBM79 ILI79 IVE79 JFA79 JOW79 JYS79 KIO79 KSK79 LCG79 LMC79 LVY79 MFU79 MPQ79 MZM79 NJI79 NTE79 ODA79 OMW79 OWS79 PGO79 PQK79 QAG79 QKC79 QTY79 RDU79 RNQ79 RXM79 SHI79 SRE79 TBA79 TKW79 TUS79 UEO79 UOK79 UYG79 VIC79 VRY79 WBU79 WLQ79 WVM79 E74:E159 WVM74:WVM76 WLQ74:WLQ76 WBU74:WBU76 VRY74:VRY76 VIC74:VIC76 UYG74:UYG76 UOK74:UOK76 UEO74:UEO76 TUS74:TUS76 TKW74:TKW76 TBA74:TBA76 SRE74:SRE76 SHI74:SHI76 RXM74:RXM76 RNQ74:RNQ76 RDU74:RDU76 QTY74:QTY76 QKC74:QKC76 QAG74:QAG76 PQK74:PQK76 PGO74:PGO76 OWS74:OWS76 OMW74:OMW76 ODA74:ODA76 NTE74:NTE76 NJI74:NJI76 MZM74:MZM76 MPQ74:MPQ76 MFU74:MFU76 LVY74:LVY76 LMC74:LMC76 LCG74:LCG76 KSK74:KSK76 KIO74:KIO76 JYS74:JYS76 JOW74:JOW76 JFA74:JFA76 IVE74:IVE76 ILI74:ILI76 IBM74:IBM76 HRQ74:HRQ76 HHU74:HHU76 GXY74:GXY76 GOC74:GOC76 GEG74:GEG76 FUK74:FUK76 FKO74:FKO76 FAS74:FAS76 EQW74:EQW76 EHA74:EHA76 DXE74:DXE76 DNI74:DNI76 DDM74:DDM76 CTQ74:CTQ76 CJU74:CJU76 BZY74:BZY76 BQC74:BQC76 BGG74:BGG76 AWK74:AWK76 AMO74:AMO76 ACS74:ACS76 SW74:SW76 JA74:JA76" xr:uid="{00000000-0002-0000-0100-000005000000}">
      <formula1>1</formula1>
      <formula2>99</formula2>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G60:G72 G3:G6 G16:G22 G8:G14 G24:G30 G41:G47 G32:G39 G49:G52 G54:G58 WLS68:WLS72 WBW68:WBW72 VSA68:VSA72 VIE68:VIE72 UYI68:UYI72 UOM68:UOM72 UEQ68:UEQ72 TUU68:TUU72 TKY68:TKY72 TBC68:TBC72 SRG68:SRG72 SHK68:SHK72 RXO68:RXO72 RNS68:RNS72 RDW68:RDW72 QUA68:QUA72 QKE68:QKE72 QAI68:QAI72 PQM68:PQM72 PGQ68:PGQ72 OWU68:OWU72 OMY68:OMY72 ODC68:ODC72 NTG68:NTG72 NJK68:NJK72 MZO68:MZO72 MPS68:MPS72 MFW68:MFW72 LWA68:LWA72 LME68:LME72 LCI68:LCI72 KSM68:KSM72 KIQ68:KIQ72 JYU68:JYU72 JOY68:JOY72 JFC68:JFC72 IVG68:IVG72 ILK68:ILK72 IBO68:IBO72 HRS68:HRS72 HHW68:HHW72 GYA68:GYA72 GOE68:GOE72 GEI68:GEI72 FUM68:FUM72 FKQ68:FKQ72 FAU68:FAU72 EQY68:EQY72 EHC68:EHC72 DXG68:DXG72 DNK68:DNK72 DDO68:DDO72 CTS68:CTS72 CJW68:CJW72 CAA68:CAA72 BQE68:BQE72 BGI68:BGI72 AWM68:AWM72 AMQ68:AMQ72 ACU68:ACU72 SY68:SY72 JC68:JC72 WVO68:WVO72 JC79 SY79 ACU79 AMQ79 AWM79 BGI79 BQE79 CAA79 CJW79 CTS79 DDO79 DNK79 DXG79 EHC79 EQY79 FAU79 FKQ79 FUM79 GEI79 GOE79 GYA79 HHW79 HRS79 IBO79 ILK79 IVG79 JFC79 JOY79 JYU79 KIQ79 KSM79 LCI79 LME79 LWA79 MFW79 MPS79 MZO79 NJK79 NTG79 ODC79 OMY79 OWU79 PGQ79 PQM79 QAI79 QKE79 QUA79 RDW79 RNS79 RXO79 SHK79 SRG79 TBC79 TKY79 TUU79 UEQ79 UOM79 UYI79 VIE79 VSA79 WBW79 WLS79 WVO79 G74:G209 WVO74:WVO76 WLS74:WLS76 WBW74:WBW76 VSA74:VSA76 VIE74:VIE76 UYI74:UYI76 UOM74:UOM76 UEQ74:UEQ76 TUU74:TUU76 TKY74:TKY76 TBC74:TBC76 SRG74:SRG76 SHK74:SHK76 RXO74:RXO76 RNS74:RNS76 RDW74:RDW76 QUA74:QUA76 QKE74:QKE76 QAI74:QAI76 PQM74:PQM76 PGQ74:PGQ76 OWU74:OWU76 OMY74:OMY76 ODC74:ODC76 NTG74:NTG76 NJK74:NJK76 MZO74:MZO76 MPS74:MPS76 MFW74:MFW76 LWA74:LWA76 LME74:LME76 LCI74:LCI76 KSM74:KSM76 KIQ74:KIQ76 JYU74:JYU76 JOY74:JOY76 JFC74:JFC76 IVG74:IVG76 ILK74:ILK76 IBO74:IBO76 HRS74:HRS76 HHW74:HHW76 GYA74:GYA76 GOE74:GOE76 GEI74:GEI76 FUM74:FUM76 FKQ74:FKQ76 FAU74:FAU76 EQY74:EQY76 EHC74:EHC76 DXG74:DXG76 DNK74:DNK76 DDO74:DDO76 CTS74:CTS76 CJW74:CJW76 CAA74:CAA76 BQE74:BQE76 BGI74:BGI76 AWM74:AWM76 AMQ74:AMQ76 ACU74:ACU76 SY74:SY76 JC74:JC76" xr:uid="{00000000-0002-0000-0100-000006000000}">
      <formula1>1</formula1>
      <formula2>1</formula2>
    </dataValidation>
  </dataValidations>
  <pageMargins left="0.59055118110236227" right="0.59055118110236227" top="0.98425196850393704" bottom="0.98425196850393704" header="0.51181102362204722" footer="0.51181102362204722"/>
  <pageSetup paperSize="9" scale="34" fitToHeight="23" orientation="landscape" horizontalDpi="4294967292" r:id="rId1"/>
  <headerFooter alignWithMargins="0">
    <oddHeader>&amp;C&amp;14LVM 2022 Bedburg - &amp;A</oddHeader>
    <oddFooter xml:space="preserve">&amp;L&amp;8&amp;Z&amp;F/ &amp;A&amp;R&amp;8&amp;P / &amp;N </oddFooter>
  </headerFooter>
  <rowBreaks count="1" manualBreakCount="1">
    <brk id="8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K28"/>
  <sheetViews>
    <sheetView workbookViewId="0">
      <selection activeCell="G1" sqref="G1"/>
    </sheetView>
  </sheetViews>
  <sheetFormatPr baseColWidth="10" defaultRowHeight="15" x14ac:dyDescent="0.2"/>
  <cols>
    <col min="1" max="1" width="24.6640625" bestFit="1" customWidth="1"/>
    <col min="7" max="7" width="13.83203125" bestFit="1" customWidth="1"/>
  </cols>
  <sheetData>
    <row r="1" spans="1:11" x14ac:dyDescent="0.2">
      <c r="A1" s="20" t="s">
        <v>18</v>
      </c>
      <c r="B1" t="s">
        <v>51</v>
      </c>
      <c r="C1" t="s">
        <v>3</v>
      </c>
      <c r="D1" t="s">
        <v>72</v>
      </c>
      <c r="E1" t="s">
        <v>2</v>
      </c>
      <c r="F1" t="s">
        <v>17</v>
      </c>
      <c r="G1" t="s">
        <v>103</v>
      </c>
      <c r="J1" t="s">
        <v>69</v>
      </c>
      <c r="K1" s="25" t="s">
        <v>66</v>
      </c>
    </row>
    <row r="2" spans="1:11" x14ac:dyDescent="0.2">
      <c r="A2" s="24" t="s">
        <v>73</v>
      </c>
      <c r="B2" s="25" t="s">
        <v>74</v>
      </c>
      <c r="D2" s="28" t="s">
        <v>46</v>
      </c>
      <c r="F2" s="28" t="s">
        <v>101</v>
      </c>
      <c r="G2" s="28" t="s">
        <v>105</v>
      </c>
      <c r="J2" t="s">
        <v>70</v>
      </c>
    </row>
    <row r="3" spans="1:11" x14ac:dyDescent="0.2">
      <c r="A3" s="21" t="s">
        <v>19</v>
      </c>
      <c r="B3" t="s">
        <v>75</v>
      </c>
      <c r="C3" t="s">
        <v>62</v>
      </c>
      <c r="D3" s="28" t="s">
        <v>67</v>
      </c>
      <c r="E3" s="28" t="s">
        <v>67</v>
      </c>
      <c r="F3" s="28" t="s">
        <v>102</v>
      </c>
      <c r="G3" s="28" t="s">
        <v>104</v>
      </c>
      <c r="J3" t="s">
        <v>71</v>
      </c>
    </row>
    <row r="4" spans="1:11" x14ac:dyDescent="0.2">
      <c r="A4" s="22" t="s">
        <v>20</v>
      </c>
      <c r="B4" t="s">
        <v>48</v>
      </c>
      <c r="C4" t="s">
        <v>61</v>
      </c>
      <c r="E4" s="28" t="s">
        <v>68</v>
      </c>
    </row>
    <row r="5" spans="1:11" x14ac:dyDescent="0.2">
      <c r="A5" s="22" t="s">
        <v>21</v>
      </c>
      <c r="B5" t="s">
        <v>76</v>
      </c>
      <c r="C5" t="s">
        <v>63</v>
      </c>
    </row>
    <row r="6" spans="1:11" x14ac:dyDescent="0.2">
      <c r="A6" s="22" t="s">
        <v>22</v>
      </c>
      <c r="B6" t="s">
        <v>47</v>
      </c>
      <c r="C6" t="s">
        <v>64</v>
      </c>
    </row>
    <row r="7" spans="1:11" x14ac:dyDescent="0.2">
      <c r="A7" s="23" t="s">
        <v>23</v>
      </c>
      <c r="B7" t="s">
        <v>45</v>
      </c>
      <c r="C7" t="s">
        <v>65</v>
      </c>
    </row>
    <row r="8" spans="1:11" x14ac:dyDescent="0.2">
      <c r="A8" s="22" t="s">
        <v>24</v>
      </c>
      <c r="B8" t="s">
        <v>46</v>
      </c>
    </row>
    <row r="9" spans="1:11" x14ac:dyDescent="0.2">
      <c r="A9" s="22" t="s">
        <v>25</v>
      </c>
      <c r="B9" t="s">
        <v>49</v>
      </c>
      <c r="D9" t="s">
        <v>73</v>
      </c>
    </row>
    <row r="10" spans="1:11" x14ac:dyDescent="0.2">
      <c r="A10" s="22" t="s">
        <v>26</v>
      </c>
      <c r="B10" t="s">
        <v>50</v>
      </c>
    </row>
    <row r="11" spans="1:11" x14ac:dyDescent="0.2">
      <c r="A11" s="22" t="s">
        <v>27</v>
      </c>
      <c r="B11" t="s">
        <v>77</v>
      </c>
    </row>
    <row r="12" spans="1:11" x14ac:dyDescent="0.2">
      <c r="A12" s="22" t="s">
        <v>28</v>
      </c>
      <c r="B12" t="s">
        <v>78</v>
      </c>
    </row>
    <row r="13" spans="1:11" x14ac:dyDescent="0.2">
      <c r="A13" s="22" t="s">
        <v>29</v>
      </c>
      <c r="B13" t="s">
        <v>79</v>
      </c>
    </row>
    <row r="14" spans="1:11" x14ac:dyDescent="0.2">
      <c r="A14" s="22" t="s">
        <v>30</v>
      </c>
      <c r="B14" t="s">
        <v>80</v>
      </c>
    </row>
    <row r="15" spans="1:11" x14ac:dyDescent="0.2">
      <c r="A15" s="22" t="s">
        <v>31</v>
      </c>
      <c r="B15" t="s">
        <v>81</v>
      </c>
    </row>
    <row r="16" spans="1:11" x14ac:dyDescent="0.2">
      <c r="A16" s="22" t="s">
        <v>32</v>
      </c>
      <c r="B16" t="s">
        <v>82</v>
      </c>
    </row>
    <row r="17" spans="1:2" x14ac:dyDescent="0.2">
      <c r="A17" s="22" t="s">
        <v>33</v>
      </c>
      <c r="B17" t="s">
        <v>83</v>
      </c>
    </row>
    <row r="18" spans="1:2" x14ac:dyDescent="0.2">
      <c r="A18" s="22" t="s">
        <v>34</v>
      </c>
      <c r="B18" t="s">
        <v>53</v>
      </c>
    </row>
    <row r="19" spans="1:2" x14ac:dyDescent="0.2">
      <c r="A19" s="22" t="s">
        <v>35</v>
      </c>
      <c r="B19" t="s">
        <v>54</v>
      </c>
    </row>
    <row r="20" spans="1:2" x14ac:dyDescent="0.2">
      <c r="A20" s="22" t="s">
        <v>36</v>
      </c>
      <c r="B20" t="s">
        <v>84</v>
      </c>
    </row>
    <row r="21" spans="1:2" x14ac:dyDescent="0.2">
      <c r="A21" s="22" t="s">
        <v>37</v>
      </c>
      <c r="B21" t="s">
        <v>55</v>
      </c>
    </row>
    <row r="22" spans="1:2" x14ac:dyDescent="0.2">
      <c r="A22" s="22" t="s">
        <v>38</v>
      </c>
      <c r="B22" t="s">
        <v>56</v>
      </c>
    </row>
    <row r="23" spans="1:2" x14ac:dyDescent="0.2">
      <c r="A23" s="22" t="s">
        <v>39</v>
      </c>
      <c r="B23" t="s">
        <v>57</v>
      </c>
    </row>
    <row r="24" spans="1:2" x14ac:dyDescent="0.2">
      <c r="A24" s="22" t="s">
        <v>40</v>
      </c>
      <c r="B24" t="s">
        <v>58</v>
      </c>
    </row>
    <row r="25" spans="1:2" x14ac:dyDescent="0.2">
      <c r="A25" s="23" t="s">
        <v>41</v>
      </c>
      <c r="B25" t="s">
        <v>59</v>
      </c>
    </row>
    <row r="26" spans="1:2" x14ac:dyDescent="0.2">
      <c r="A26" s="22" t="s">
        <v>42</v>
      </c>
      <c r="B26" t="s">
        <v>60</v>
      </c>
    </row>
    <row r="27" spans="1:2" x14ac:dyDescent="0.2">
      <c r="A27" s="22" t="s">
        <v>43</v>
      </c>
      <c r="B27" t="s">
        <v>85</v>
      </c>
    </row>
    <row r="28" spans="1:2" x14ac:dyDescent="0.2">
      <c r="A28" s="22" t="s">
        <v>44</v>
      </c>
      <c r="B28" t="s">
        <v>68</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Einzel-Meldung</vt:lpstr>
      <vt:lpstr>Mannschaft-Meldung</vt:lpstr>
      <vt:lpstr>Listen</vt:lpstr>
      <vt:lpstr>AK</vt:lpstr>
      <vt:lpstr>'Einzel-Meldung'!Drucktitel</vt:lpstr>
      <vt:lpstr>'Mannschaft-Meldung'!Drucktitel</vt:lpstr>
      <vt:lpstr>EinsatzGebiet</vt:lpstr>
      <vt:lpstr>Geschlecht</vt:lpstr>
      <vt:lpstr>GLD_Liste</vt:lpstr>
      <vt:lpstr>Verpflegung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dc:creator>
  <cp:lastModifiedBy>Microsoft Office User</cp:lastModifiedBy>
  <dcterms:created xsi:type="dcterms:W3CDTF">2015-02-04T19:19:14Z</dcterms:created>
  <dcterms:modified xsi:type="dcterms:W3CDTF">2022-05-17T14:11:47Z</dcterms:modified>
</cp:coreProperties>
</file>